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2540" activeTab="4"/>
  </bookViews>
  <sheets>
    <sheet name="五合校区图书馆阶梯教室货物需求总表" sheetId="3" r:id="rId1"/>
    <sheet name="附表1-阶梯教室1" sheetId="2" r:id="rId2"/>
    <sheet name="附表2-阶梯教室2" sheetId="6" r:id="rId3"/>
    <sheet name="附表3-阶梯教室3" sheetId="7" r:id="rId4"/>
    <sheet name="附表4-阶梯教室4" sheetId="8" r:id="rId5"/>
  </sheets>
  <calcPr calcId="152511"/>
</workbook>
</file>

<file path=xl/calcChain.xml><?xml version="1.0" encoding="utf-8"?>
<calcChain xmlns="http://schemas.openxmlformats.org/spreadsheetml/2006/main">
  <c r="G23" i="8"/>
  <c r="G22"/>
  <c r="G21"/>
  <c r="G20"/>
  <c r="G19"/>
  <c r="G18"/>
  <c r="G17"/>
  <c r="G16"/>
  <c r="G15"/>
  <c r="G14"/>
  <c r="G13"/>
  <c r="G12"/>
  <c r="G11"/>
  <c r="G10"/>
  <c r="G9"/>
  <c r="G8"/>
  <c r="G7"/>
  <c r="G6"/>
  <c r="G5"/>
  <c r="G4"/>
  <c r="G3"/>
  <c r="G25" i="7"/>
  <c r="G24"/>
  <c r="G23"/>
  <c r="G22"/>
  <c r="G21"/>
  <c r="G20"/>
  <c r="G19"/>
  <c r="G18"/>
  <c r="G17"/>
  <c r="G16"/>
  <c r="G15"/>
  <c r="G14"/>
  <c r="G13"/>
  <c r="G12"/>
  <c r="G11"/>
  <c r="G10"/>
  <c r="G9"/>
  <c r="G8"/>
  <c r="G7"/>
  <c r="G6"/>
  <c r="G5"/>
  <c r="G4"/>
  <c r="G3"/>
  <c r="G25" i="6"/>
  <c r="G24"/>
  <c r="G23"/>
  <c r="G22"/>
  <c r="G21"/>
  <c r="G20"/>
  <c r="G19"/>
  <c r="G18"/>
  <c r="G17"/>
  <c r="G16"/>
  <c r="G15"/>
  <c r="G14"/>
  <c r="G13"/>
  <c r="G12"/>
  <c r="G11"/>
  <c r="G10"/>
  <c r="G9"/>
  <c r="G8"/>
  <c r="G7"/>
  <c r="G6"/>
  <c r="G5"/>
  <c r="G4"/>
  <c r="G3"/>
  <c r="G30" i="2"/>
  <c r="G29"/>
  <c r="G28"/>
  <c r="G27"/>
  <c r="G26"/>
  <c r="G25"/>
  <c r="G24"/>
  <c r="G23"/>
  <c r="G22"/>
  <c r="G21"/>
  <c r="G20"/>
  <c r="G19"/>
  <c r="G18"/>
  <c r="G17"/>
  <c r="G16"/>
  <c r="G15"/>
  <c r="G14"/>
  <c r="G13"/>
  <c r="G12"/>
  <c r="G11"/>
  <c r="G10"/>
  <c r="G9"/>
  <c r="G8"/>
  <c r="G7"/>
  <c r="G6"/>
  <c r="G5"/>
  <c r="G4"/>
  <c r="G3"/>
  <c r="G24" i="8" l="1"/>
  <c r="F6" i="3" s="1"/>
  <c r="G6" s="1"/>
  <c r="G26" i="7"/>
  <c r="F5" i="3" s="1"/>
  <c r="G5" s="1"/>
  <c r="G26" i="6"/>
  <c r="F4" i="3" s="1"/>
  <c r="G4" s="1"/>
  <c r="G31" i="2"/>
  <c r="F3" i="3" l="1"/>
  <c r="G3" s="1"/>
  <c r="G7" s="1"/>
</calcChain>
</file>

<file path=xl/sharedStrings.xml><?xml version="1.0" encoding="utf-8"?>
<sst xmlns="http://schemas.openxmlformats.org/spreadsheetml/2006/main" count="346" uniqueCount="105">
  <si>
    <t>序号</t>
  </si>
  <si>
    <t>货物名称</t>
  </si>
  <si>
    <t>货物需求及性能配置</t>
  </si>
  <si>
    <t>单位</t>
  </si>
  <si>
    <t>数量</t>
  </si>
  <si>
    <t>单价(元)</t>
  </si>
  <si>
    <t>合计(元)</t>
  </si>
  <si>
    <t>备注</t>
  </si>
  <si>
    <t>阶梯教室1</t>
  </si>
  <si>
    <t>附表1-阶梯教室1</t>
  </si>
  <si>
    <t>间</t>
  </si>
  <si>
    <t>阶梯教室2</t>
  </si>
  <si>
    <t>附表2-阶梯教室2</t>
  </si>
  <si>
    <t>阶梯教室3</t>
  </si>
  <si>
    <t>附表3-阶梯教室3</t>
  </si>
  <si>
    <t>阶梯教室4</t>
  </si>
  <si>
    <t>附表4-阶梯教室4</t>
  </si>
  <si>
    <t>阶梯教室1货物需求一览表</t>
  </si>
  <si>
    <t>前排桌</t>
  </si>
  <si>
    <t>张</t>
  </si>
  <si>
    <t>礼堂椅</t>
  </si>
  <si>
    <t>位</t>
  </si>
  <si>
    <t>LED横幅电子屏</t>
  </si>
  <si>
    <t>1、点间距4.75mm，像素点：44321点/㎡ ，单元板尺寸：304mm*152mm 单元板分辨率：64*32；
2、整屏尺寸：7.08m(宽)x0.55m(高)=3.9㎡，整屏分辨率：1344点(宽)x96点(高)=129024点；
4、控制方式：恒流控制
6、扫描方式: 1/4扫。
7、驱动器件： MBI5041或同档次，芯片内建PWM
8、驱动方式：恒流
9、帧频：≥60Hz
10、刷新频率：≥75Hz
11、亮度：≥800cd/m2
12、平均无故障时间：≥5000小时
13、寿命：≥10万小时
14、平整度：任意相邻像素间≤0.5mm，模组拼接间隙＜1mm，
15、均匀性：像素光强、模组亮度均匀
16、盲点率：＜0.0001，最佳视距: 3-150米。
17、开关电源：200W，过载保护/短路保护。为保证产品质量，需提供产品的3C认证。
27、钢结构内框:LED显示屏专用铝型材;支撑钢结构必须采用国标材料，不可采用非标,需做好防锈处理；。</t>
  </si>
  <si>
    <t>平方米</t>
  </si>
  <si>
    <t>室内P1.8高清LED显示屏</t>
  </si>
  <si>
    <t>接收卡</t>
  </si>
  <si>
    <t>视频处理器</t>
  </si>
  <si>
    <t>台</t>
  </si>
  <si>
    <t>屏体框架及外装饰</t>
  </si>
  <si>
    <t>配电系统</t>
  </si>
  <si>
    <t xml:space="preserve">1.使用一线品牌电气元器件，容量不低于50KW，配电系统应采取多次加电。
2.支持远程控制智能控制配电箱的输出，达到对部分或整屏显示屏的开启和关闭，屏体采用“分步加电”的上电方式，既避免了大负载对电网瞬间的冲击，又有效地保护了显示屏体的工作元件，延长了屏体的使用寿命。
3.配电系统支持定时开关机功能，通过时间设定，控制配电柜启动和关闭，满足任意时间点显示屏开启和关闭的功能要求。
4.低压配电系统采用相关国家标准实施，供电电压220~380V。
</t>
  </si>
  <si>
    <t>控制软件</t>
  </si>
  <si>
    <t>项</t>
  </si>
  <si>
    <t>智能讲台一体机</t>
  </si>
  <si>
    <t>套</t>
  </si>
  <si>
    <t>65寸高清电视机</t>
  </si>
  <si>
    <t>标准化考场摄像头</t>
  </si>
  <si>
    <t>标准化考场拾音器</t>
  </si>
  <si>
    <t>只</t>
  </si>
  <si>
    <t>标准化考场广播音箱</t>
  </si>
  <si>
    <t>标准化考场副音箱</t>
  </si>
  <si>
    <t>广播网络解码模块</t>
  </si>
  <si>
    <t>采用RJ45连接接口，支持485传输协议，最大传输距离大于300米（超过1500米时需要本地直流供电）。</t>
  </si>
  <si>
    <t>高清视频分屏器</t>
  </si>
  <si>
    <t>专业功放</t>
  </si>
  <si>
    <t>音频处理器</t>
  </si>
  <si>
    <t>电源时序器</t>
  </si>
  <si>
    <t>个</t>
  </si>
  <si>
    <t>专业机柜</t>
  </si>
  <si>
    <t>遮光窗帘</t>
  </si>
  <si>
    <t>1、棉麻遮光面料，单层隔热防晒窗帘；                    2、含窗帘专用导轨。</t>
  </si>
  <si>
    <t>米</t>
  </si>
  <si>
    <t>吸音墙</t>
  </si>
  <si>
    <t>系统集成</t>
  </si>
  <si>
    <t>1、LED电子屏、电视机等显示设备的安装；                         2、音箱的安装、功放机、音频处理器、话筒接收器、电源时序器等设备的安装上柜
3、标准化考场摄像头、标准化考场拾音器、标准化考场广播音箱要求无缝兼容接入学校原有标准化考场平台系统；
4、包含 PVC 线槽（管）、音视频线接头、电源插座、漏电开关、胶带、标签等辅材配件。
5、包含本阶梯教室设备的安装调试及与本项目有关的相关工作。</t>
  </si>
  <si>
    <t>合计</t>
  </si>
  <si>
    <t>阶梯教室2货物需求一览表</t>
  </si>
  <si>
    <t>前排椅</t>
  </si>
  <si>
    <t>中排椅</t>
  </si>
  <si>
    <t>后排椅</t>
  </si>
  <si>
    <t>激光工程投影机</t>
  </si>
  <si>
    <t>200寸电动拉线投影幕</t>
  </si>
  <si>
    <t>主要功能特点：
1.专业机柜，行业标准尺寸设计；
2.模块拆卸式，钢化玻璃，便于运输及安装；
3.选用优质2mm冷轧钢板制作，安全耐用；                                                                                                                
主要技术参数：
1.容量：18U；
2.尺寸：600*600*1000mm；
3.散热装置：风扇*2；
4.颜色：灰白色。</t>
  </si>
  <si>
    <t>1、投影机、投影幕、电视机等显示设备的安装；                  2、音箱的安装、功放机、音频处理器、话筒接收器、电源时序器等设备的安装上柜
3、标准化考场摄像头、标准化考场拾音器、标准化考场广播音箱要求无缝兼容接入学校原有标准化考场平台系统；
4、包含 PVC 线槽（管）、音视频线接头、电源插座、漏电开关、胶带、标签等辅材配件。
5、包含本阶梯教室设备的安装调试及与本项目有关的相关工作。</t>
  </si>
  <si>
    <t>阶梯教室3货物需求一览表</t>
  </si>
  <si>
    <t>阶梯教室4货物需求一览表</t>
  </si>
  <si>
    <t>180寸电动拉线投影幕</t>
  </si>
  <si>
    <t>五合校区图书馆阶梯教室货物需求一览表</t>
    <phoneticPr fontId="8" type="noConversion"/>
  </si>
  <si>
    <t>▲规格：6.4m*3.52m=22.53㎡                                                                                                                                                                                             1、像素间距：1.86mm
2、像素密度：288906点
3、模组尺寸：320*160
4、单元面积（㎡）：0.0512
5、亮度（nits）：≥500
6、色温：3000K-15000K可调
7、对比度：≥5000：1
8、峰值功耗：≤457W
9、平均功耗：≤152W
★10、可视角：水平≥160°，垂直：≥166°（需提供有资质的检测机构出具的有效性能检测报告复印件）
★11、亮度均匀：≥97% （需提供有资质的检测机构出具的有效性能检测报告复印件）
12、换帧频率：50&amp;60
13、驱动方式：恒流驱动43S
★14、发光点中心距偏差：＜2% （需提供有资质的检测机构出具的有效性能检测报告复印件）
15、平整度：≤0.2
★16、像素失控率：≤0.00001 （需提供有资质的检测机构出具的有效性能检测报告复印件）
17、色域覆盖率：≥100%
18、低亮高灰：100%亮度时，16bits 灰度；20%亮度时，12bits 灰度
19、单点亮度校正：具有单点亮度校正功能
20、维护：支持前拆前维护和后拆后维护功能
21、材质：模块采用高强度塑胶套件，产品轻巧安装精度高
22、模组机械强度：模组机械强度：≥4.8MP
23、接口：模组电源接口采用 4P 接插头，免工具维护，同时有防呆设计，预防接错电源线短路而导致的烧毁模组行为；采用集成 HUB 接收卡控制，支持通讯状态监测
24、模组供电：屏体发光模组采用 4.5VDC 的安全电压供电
25、屏体散热：采用无风扇散热结构
26、彩色信号处理位数：≥16bit
27、寿命典型值（hrs）：≥100000 hrs
28、无故障时间：≥100000 hrs
29、稳定性：支持 7×24H 连续工作
30、高温、高湿工作：将受试样品放入 40℃，80%RH 环境中，通电工作 8h，再恢复到常温。试验中、试验后受试样品外观结构和功能均应正常。
★31、包含LED控制软件1套，软件需为LED制造厂商自主研发，投标时提供软件著作权证复印件。
32、电源：过流、过压、断路、短路保护，产品通过3C认证（需提供证书复印件）。
33、LED显示屏通过3C认证，提供证书复印件
34、产品必须支持无缝接入采购人现有的综合管理系统，达到硬件设备的无缝对接及软件功能的融合应用要求。
★35、中标后，提供产品有效的第三方认证证书及厂家售后服务承诺书原件。</t>
  </si>
  <si>
    <t>1、单卡支持256*256像素点, DC3.3V~6V超宽工作电压；
2、支持高精度的色度、亮度一体化逐点校正；
3、支持绝大多数芯片高灰度高刷新，低亮高灰；
4、本卡工作状态监测；
5、支持网线通讯状态检测；
6、支持配置文件回读；
7、支持快速修缝技术，不需要相机，现场通过软件可修复箱体或模组之间的亮暗线；
8、支持亮度、色度逐点校正，并且有逐点校正低灰补偿功能，可设定显示屏在低灰度下单独对显示屏红色，绿色，蓝色赋予特定的值当显示屏灰度小于或者等于指定值时，设定校正系数为固定值，保证大屏在校正后的低灰显示效果；
★9、为确保系统参数的快速恢复与准确性，控制系统大屏参数可支持云端备份与恢复，并通过CMA、CNAS（国家级检测机构）检测，提供云端LED显示屏备份与恢复系统著作权证书及CMA、CNAS检测报告；
★10、支持检测运行电脑的环境检测，并可以一键安装所需驱动，（投标时提供功能截图并加盖大家公章）；
★11、针对软件的易用性，LED控制软件可通过网页进行参数调试，并提供网页版LED控制软件著作权证书；
★12、基于软件的各种不同应用场景，软件具有翻译功能，并提供翻译助手软件著作权证书；
 13、具备LED联网集群播控系统服务器端管理功能，可实时查看显示屏播放内容，并提供LED联网控制软件著作权登记证书及集群播放控制系统国家软件著作权登记证书；</t>
  </si>
  <si>
    <t>主控是专业级LED显示屏控制设备；具备强大的视频信号接收、拼接和处理能力，最大可接收4096*2160像素的4K数字信号；支持HDMI、DVI、SDI等数字接口，多路信号间无缝切换；支持拼接、广播级缩放，最大支持7画面显示。具备16个千兆网口输出，单机可支持最宽或最高8192像素的LED显示屏。同时具备一系列丰富实用的功能，提供灵活的屏幕控制和高品质的图像显示，可完美应用于高端租赁显示屏和小间距LED显示屏。
•支持丰富的数字信号接口，包括1路HDMI 2.0、4路DVI、2路SDI；
•最大输入分辨率4096*2160@60Hz，支持分辨率任意设置；
•最大带载888万像素，最宽或最高可达8192像素；
•支持视频源任意切换，可根据显示屏分辨率对输入图像进行拼接、缩放；
•支持7画面显示，位置、大小可自由调节；
•支持HDCP 2.2；
•双USB 2.0高速通讯接口，用于电脑调试和主控间任意级联；
•支持亮度和色温调节；
•支持低亮高灰；                                                                                                                                                                                                                                                                                                       
★设备通过3C认证、ROHS并可提供相应证书（加盖厂家公章）。
★可提设备生产商针对本项目的授权和售后服务承诺函（加盖厂家公章）。
★视频处理设备可支持4K@60HZ信号输入，并提供4K视频设备软件著作权证书（盖厂家公章）
★为保证3D的显示效果，控制系统控制设备具有3D应用接口，并提供3D显示系统知识产权证书；
★视频控制设备可支持250N恒定作用力，外部防护罩可承受250N+10N的恒定作用力持续5S（提供厂家盖公章CMA、CNAS第三方检测报告）
★视频控制设备具有抗电强度，避免电磁干扰（提供厂家盖公章CMA、CNAS第三方检测报告）
★为高效兼容交流电网电源的连接方式，视频控制设备可支持与交流电网电源的单独连接（提供厂家盖公章CMA、CNAS第三方检测报告）
★视频控制设备可支持EUT的连接方法（提供厂家盖公章CMA、CNAS第三方检测报告）
17、按业主要求定制，能与业主整体信息发布系统显示播放软件无缝链接，并能进行二次开发</t>
  </si>
  <si>
    <t xml:space="preserve">1、固定安装，钢材选用Q235B，材质矩形管                2、结构面积：6.5m*3.62m=23.53㎡                     3、支撑钢结构需做好防锈处理；具有良好的防静电、防漏电、防酸碱等功能。
 ★4、为保证项目施工安全，钢结构施工前，投标人或投标产品厂家需要提供钢结构工程专业承包三级资质证书。                      </t>
  </si>
  <si>
    <t>用于 LED 显示屏控制和播放的专业软件。该软件功能丰富、性能优越，兼具良好 的操作界面，易学易用。支持视频、音频、图像、文字、Flash、Gif 等形式的媒体文件播放;支持 Microsoft office 的 Word、Excel、PPT 显示;支持时钟、计时、天气预报显示;支持外部视频信号(TV、AV、S-Video、 复合视频)播放;支持多页面多分区节目编辑;软件提供了丰富灵活的视频切换功能、分区特效，以 及三维特效动画，让显示屏的显示效果得到完美展现。
★、基于软件的各种不同应用场景，软件具有翻译功能，并提供翻译助手软件著作权证书（盖公章）；
★、控制系统软件支持实时监测发送卡网口带载面积，支持网口显示，并有预警显示, 并提供CNAS、ilac-MRA的第三方厂家盖公章检测报告；
★、控制系统软件可设置只读模式，支持不同权限设置，防止误操作，并提供CNAS、ilac-MRA的第三方厂家盖公章检测报告；
★、控制系统软件可设置多功能卡参数，可定时开关大屏电源，设置外接传感器的各种参数, 并提供CNAS、ilac-MRA的第三方厂家盖公章检测报告；
★、通过控制系统软件快速调试主控，支持处理器软件快速调试，预存模式，EDID更改，并提供CNAS、ilac-MRA的第三方厂家盖公章检测报告；
★、为确保系统参数的快速恢复与准确性，控制系统大屏参数可支持云端备份与恢复，并提供云端LED显示屏备份与恢复系统著作权证书（盖公章）；
★、为保证软件所需的安装环境、驱动是否正常工作，控制软件需具有环境自检功能，并提供 CNAS机构认可的第三方国家级权威检测报告（盖公章）；
★、针对分级管理，控制软件可设置用户管理权限，精细化分级权限管理、分权操作，提供CNAS机构认可的第三方国家级权威检测报告；（盖公章）</t>
  </si>
  <si>
    <t>1、全高清4K LED液晶电视；
2、屏幕尺寸：65英寸 ；
3、屏幕比例： 16:9 ；
4、屏体：4色4K IPS硬屏；
5、分辨率： 3840×2160；
6、视频显示格式：2160P；
7、可视角度：±178度；
8、响应时间: 6MS；</t>
    <phoneticPr fontId="8" type="noConversion"/>
  </si>
  <si>
    <t>1.产品要符合《国家教育考试网上巡查系统视频标准技术规范（2017版）》相关技术规范。
2.采用超低照度≥200万(1920×1080) 像素，1/2.7英寸CMOS图像传感器，低照度（彩色≤0.001Lx,黑白≤0.0001Lx）；镜头焦距：2.7mm~12mm；
3.输出≥200万（1920*1080），达到高分辨率实时或高帧率图像输出；
4.支持H.264、H.265、MPEG-4视频编码，支持MPEG Layer II、G711和AAC音频编码标准；
5.支持宽动态功能，宽动态能力综合评价得分实际值≥140；
6.支持感兴趣区域(ROI)编码，保证有用图像质量
7.支持可伸缩视频编码（SVC）技术，可根据网络环境，自适应传输码率
8.支持三码流，ACF（活动帧率控制）；
9.智能侦测：支持区域入侵，拌线入侵，物品遗留/消失，虚焦侦测，场景变更的侦测，并且可以与报警联动；
10.在分辨率设置为1920*1080，帧率30fps，码率为1Mbps时，摄像头视频图像传回客户端的延时≤150ms；
11.支持宽动态，3D降噪、强光抑制、背光补偿；
12.支持≥128G micro SD卡存储、报警等接口及录像断网续传；
13.支持DC12V/POE;DC12V/AC24V/POE供电方式，采用三轴旋转结构；
14.支持音频侦测，检测出无音源输入、环境噪声过滤、突发尖叫事件提醒；
15.外壳防护等级≥IP67，防爆性能试验≥IK10。                                                                                                          16.配套壁装支架，铝合金材，最大承重1.0kg。</t>
    <phoneticPr fontId="8" type="noConversion"/>
  </si>
  <si>
    <t>1.拾音敏度高，对刺耳杂音有很好的削弱功能。
2.内部语音优化电路和功率放大电路可最大限度消除环境噪音，保证输出强度。
3.接受音频传输距离：≥150米。
4.频率响应：100Hz～10000Hz。
5.灵敏度：－50dB。
6.指向特性：全向性。
7.最大承受音压：120dB SPL（1KHz，THD 1%）。
8.输出阻抗：600～1000欧姆非平衡。
9.输出信号幅度：2.5Vpp/-25db。
10.麦克风：电容咪头。
11.电源电压：直流稳压DC4V～14V。
12.电源电流：15mA 。</t>
    <phoneticPr fontId="8" type="noConversion"/>
  </si>
  <si>
    <t xml:space="preserve">1．内置2×25W或1×50W高保真数字功放，低功耗设置。
2．内置4Ω 25W高保真扬声器，输出灵敏度高
3．醒目的数码显示屏设计，既可显示实时时钟时间
4．可播放来自系统主机的背景音乐、紧急寻呼、告警信号等。
5．具有一路辅助音频输入口，一路辅助音频输出口，一路话筒输入100V 本地紧急线路输入，方便接入消防本地广播系统
6．可接受红外线遥控器的操控。
7．可拓展蓝牙音频接收功能，点播功能和对讲功能
8．具有MP3解码播放功能。
9．支持最大48kHz采样率16bit数字音频码流解码。
10．输出方式 4Ω定阻输出
11．辅助输出电平 ≥900 mV
12．最小源电动势 话筒：≤12mV（不平衡）
13．线路：≤1200mV（不平衡）
14．频率响应 50Hz-18kHz（±3dB）  
15．总谐波失真 ≤0.5% （1kHz，正常工作条件）
16．信噪比 线路输入：≥75dB（宽带）
17．保护 交流保险丝、过流、过热、过压、欠压、过载、短路。
18．默音功能 Mic1 输入覆盖其它输入
19．电源 AC 220V-240V/50Hz-60Hz
20．额定功耗 85W
21．外包装尺寸（mm） （L×W×H）590×275×390
22．机器尺寸（mm） （L×W×H）310×215×150
23．毛重 11kg
24．净重 4．3kg
</t>
    <phoneticPr fontId="8" type="noConversion"/>
  </si>
  <si>
    <t>1.额定阻抗4Ω，额定功率30W，
2.灵敏度91±2dB，
3.最大声压级106±2dB，
4.有效频率范围 65Hz -20kHz；
5.重4.1 kg，安装架自备横、竖两种悬挂孔，安装方便；
6.采用优质工程塑料注塑成型，经久耐用，不变形，不褪色；
7.扬声器悬边阻尼处理，寿命长，声音清晰、 明亮。</t>
    <phoneticPr fontId="8" type="noConversion"/>
  </si>
  <si>
    <t>1、1进4出，                                            2、4K/60Hz，                                            3、带电源适配器，                                          4、四屏共享同一画面1分4，音视频同步。</t>
    <phoneticPr fontId="8" type="noConversion"/>
  </si>
  <si>
    <t>适用范围
1.与专业功放、前级效果处理器配套使用，组成一套完美音效、人声表现突出的高端娱乐会议扩声系统，适用于剧场，KTV房，高档会议室及多功能厅等，与超低音搭配可做高性能卫星箱使用。
功能特点
1.采用1只8寸中低音喇叭单元和1只1.4"环形聚乙烯振膜压缩高音单元。
2.箱体采用15mm夹板制作，质量轻，耐磨喷漆处理，外贴防尘网棉。
3.精确设计的分频器优化人声部分的中频表现力。
4.多个螺丝吊装孔位，一个口径35 mm的柱杆插座，多种安装方式。
技术参数
1.阻抗：8Ω
2.频响：60Hz~20KHz
3.额定功率：200W
4.峰值功率：800W
5.灵敏度：96dB/W/M
6.最大声压级（额定/峰值）：119dB/126dB
7.覆盖角度：(H)80°(V)60°
8.高音：1.4"压缩高音单元×1
9.低音：8"低音×1
10.尺寸(HxWxD)：440x243x243 mm
11.重量：9.6Kg</t>
  </si>
  <si>
    <t>功能特点
1.工业造型钢面板，专业设计坚固面耐用，面板防尘网可折洗结构设计，可拆卸清洗的散热通风口。
2.开机软启动，防止开机时向电网吸收大电流，干扰其它用电设备。
3.智能控制强制散热设计，风机噪音小，散热效率高等特点。 
4.两声道功放有三档输入灵敏度选择，轻松接纳宽幅度范围信号源输入。
5.完善可靠的安全保护措施和工作状态指示（短路、过载、直流和过热保护、变压器过热保护），让用户放心使用。
6.智能削峰限幅器，控制功率模块及扬声器系统在安全范围内工作。 
7.标准XLR+TRS1/4” 复合输入接口，简洁的接口更加方便不同用户需求。
8.高品质变压器和低阻大容量电解滤波，保证大动态工作应付自如。 
9.适应不同场合所需，可选立体声或桥接工作模式。
10.输入座接地脚接地和悬浮控制。
技术参数
1.输出功率（20Hz-20KHz/THD≤1％）：立体声/并联8Ω×2：500W×2；立体声/并联4Ω×2：730W×2；桥接8Ω：1460W
2.连接座：XLR 、TRS接口
3.电压增益 (@1KHz)：36.2dB
4.输入灵敏度：0.775V/1V/1.44V
5.输入阻抗：10K Ω 非平衡、20KΩ 平衡
6.频率响应(@1W功率下）：20Hz-20KHz/+0/-2dB
7.THD+N(@1/8功率下）：≤0.05％
8.信噪比 (A计权)：≥95dB
9.阻尼系数 (@ 1KHz)：≥200@ 8 ohms
10.分离度 (@1KHz)：≥80dB
11.保护方式：过流保护、直流保护、短路保护
12.指示灯：电源 、保护、失真
13.冷却方式：风扇冷却
14.供电：~ 220V； 50Hz
15.最大功耗：2200W
16.尺寸(L xWxH)：483x464x88 mm
17.重量：15.8Kg</t>
  </si>
  <si>
    <t xml:space="preserve">产品描述：
是一款高性能、多种音频处理技术高集成的4路输入4路输出的数字音频处理器，采用DSP音频处理技术，为用户提供卓越的声音品质；内置反馈抑制、回声消除、噪声消除等功能，还原高品质声音。主要应用于中大型场所，可以满足远程视频会议、体育场馆、会议中心、礼堂、宴会厅、展厅、多媒体会议、指挥中心等公共扩声系统等多方面的应用需求。
功能特点：
1.输入每通道：4路平衡式话筒/线路，采用裸线接口端子，平衡接法。 
2.输出每通道：4路平衡式线路输出，采用裸线接口端子，平衡接法。
3.提供24bit/48KHz卓越的高品质声音。
4.全功能矩阵混音，支持用户灵活、简单的信号路由操作，路由路径可自由组合。
5.面板具备USB接口，支持多媒体存储，可进行播放或存储录播。
6.配置双向RS-232接口，可用于控制外部设备。
7.配置RS-485接口，可实现自动摄像跟踪功能。
8.配置8通道可编程GPIO控制接口（可自定义输入输出）。
9.支持断电自动保护记忆功能。
10.支持通道拷贝、粘贴、联控功能。
11.Enternet多用途数据传输及控制端口，可以支持实时管理单台及多台设备。
12.支持通过浏览器访问设备，下载自带管理控制软件；软件界面直观、图形化，可工作在XP/Windows7、8、10等系统环境下。
13.支持iOS、iPad、Android的手机/平板APP进行操作控制。
技术参数
1.输入通道：前级放大、信号发生器、扩展器、压缩器、5段参量均衡、AM自动混音功能、AFC自适应反馈消除、AEC回声消除、ANC噪声消除
2.输出通道：31段参量均衡器、延时器、分频器、高低通滤波器、限幅器
3.采样率：48K
4.幻象供电：DC 48V
5.频率响应：20Hz-20KHz
6.总谐波失真+噪声：＜0.002% @1KHz ,4dBu
7.数/模动态范围(A-计权)：120dB
8.模/数动态范围(A-计权)：120dB
9.输入阻抗(平衡式)：20KΩ
10.最大输出阻抗（平衡式)：100Ω
11.通道隔离度：1kHz，100dB
12.输入共模抑制：60Hz，80dB
13.最大输出电平：+24dBu，平衡
14.最大输入电平：+24dBu，平衡
15.工作温度：0℃-40℃
16.工作电源：AC110V-220V,50Hz/60Hz
17.电源功耗：&lt;40W
18.尺寸(宽x深x高)：482×258×45(mm)
19.净重：1.95kg
20.毛重：2.9kg
</t>
  </si>
  <si>
    <t>产品特点
1. 采用UHF超高频段双真分集接收，并采用PLL锁相环多信道频率合成技术。
2. 提供各200个可调频率，共500个信道选择，真正分集式接收,有效避免断频现象和延长接收距离。
3. 具有SCAN 自动扫频功能，使用前按SET功能键自动找一个环境最干净的频点处停下来，此频率作为接收机的使用频率
4. V/A显示屏在任何角度观察字体清晰同时显示信道号与工作频率。带8级射频电平显示，8级音频电平显示，频道菜单显示，静音显示。
5. 平衡和非平衡两种选择输出端口，适应不同的设备连接需求。
6. 超强的抗干扰能力，能有效抑制由外部带来的噪音干扰及同频干扰。
7. 红外对频功能，能方便、快捷的使发射机与接收机频率同步。
8. 中频丰富，声音且有磁性感和混厚感，属人声话筒音持的精华。
9. 轻触式按钮控制简捷，让用户使用更方便。
10.配套有1台接收主机和2个无线手持话筒。
技术参数
系统指标
1.频率指标：470-510M 540-590M 640-690M 740-790M 807-830MHz 五段 共900个频率
2.调制方式：宽带FM
3.频道数目：100-200个在每个频率段
4.频道间隔：25KHz的倍数
5.频率稳定度：±0.005%以内
6.动态范围：100dB
7.最大频偏：±45KHz
8.频率响应：80Hz-18KHz（±3dB）（整个系统的频率取决于话筒单元）
9.综合信噪比：105dB
10.综合失真：≤0.5%
11.工作距离：约100m（工作距离取决于很多因素，包括RF信号的吸收、反射和干扰等）直线无障碍
12.工作温度：-10℃~+60℃
接收机指标
1．接收机方式：二次变频超外差
2．中频频率：110MHz，10.7MHz
3．无线接口：BNC/50Ω
4．灵敏度：12dB μV（80dBS/N)
5．灵敏度调节范围：12-32dB μV
6．离散抑制：≥75dB
7．最大输出电平：+10dBV
8．供电方式：DC12V-1A输入
9．重量：1.95 Kg ，不含天线
10．尺寸：宽422mm×深180mm×高44.5mm
发射机指标
1.音头：动圈式麦克风（双手持话筒）
2.天线：手持麦克风内置螺旋天线，佩挂发射机采用1/4波长鞭状天线
3.输出功率：高功率30mW；低功率3mW
4.离散抑制：-60dB
5.供电：2节5号1.5V碱性电池
6.电池寿命：30mW时大约6小时取决于电池容量
7.功能特点：采用真分集接收方式、有效避免断频现象和延长接收距离
8.音质特点：中频丰富唱歌轻松，声音具有磁性感和混厚感属人声话筒音持的精华
9.重量：0.34Kg（手持），不含电池重量
10.尺寸：长268mm×直径35mm（手持）</t>
  </si>
  <si>
    <t>专业音箱</t>
  </si>
  <si>
    <t>无线话筒</t>
  </si>
  <si>
    <t>话筒</t>
  </si>
  <si>
    <t xml:space="preserve">技术参数
1.换能方式：电容式
2.指向性：心形指向性
3.频率响应：20Hz-18KHz
4.输出阻抗：75Ω，平衡
5.灵敏度：-40dB±2dB  
6.动态范围：109dB, 1KH at max spl 
7.信噪比：65dB 1KHz at 1 Pa
8.供电电压：DC3V/幻象48V 
9.开关：电子轻触
10.咪杆长度：410mm 
11.线材配置：8米双芯、卡龙母+卡龙公
12.单支话筒重量：0.78Kg
13.底座规格（L x W x H）：114×140×37mm </t>
  </si>
  <si>
    <t>功能特点
1.8通道电源时序打开/关闭。
2.远程控制（上电+24V直流信号）8通道电源时序打开/关闭—当电源开关锁处于off位置时有效；支持配置CH1和CH2通道为受控或不受控状态。
3.当远程控制有效时同时控制后板ALARM（报警）端口导通—起到级联控制ALARM（报警）功能。
4.单个通道最大负载功率2200W，所有通道负载总功率达6000W。
5.输入连接器：大功率线码式电源连接器。
6.输出连接器：多用途电源插座。
技术参数
1.额定输出电压：AC~220V50Hz
2.额定输出电流：30A
3.可控制电源：8路
4.每路动作延时时间：1秒
5.供电电源：VAC，220V50/60Hz，30A
6.单路额定输出电源：10A
7.尺寸（LxWxH）：484x295x44mm
8.重量：4.2Kg</t>
  </si>
  <si>
    <t>技术参数
1.固定面板尺寸（长*宽:118mm*110mm）
2.箱体固定面板尺寸（长*宽）:120mm*75mm
3.重量：0.8Kg</t>
  </si>
  <si>
    <t>1、墙面：采用环保水性腻子找平，优质净味乳胶漆平均刮三遍，灯光打磨；
2、全部地面以上安装1米高槽木吸音板,槽木吸音板以上到吊顶全部聚脂纤维吸音板。</t>
    <phoneticPr fontId="8" type="noConversion"/>
  </si>
  <si>
    <t>一、硬件技术要求：
1、★采用ALPD单色激光荧光粉色轮成像技术，纯激光光源（拒绝混合光源和LED光源）；
2、★显示技术：DLP显示技术,显示芯片≥0.65吋DMD；
3、★标准分辨率: ≥1920x1080（ISO21118标准）；
4、亮度：≥6000ANSI流明；
5、对比度：≥35000：1（ISO21118标准）；
6、★标准镜头变焦，变焦倍数≥1.8倍；
7、支持垂直水平方向手动镜头位移，垂直方向≥40%；
8、色域：色域覆盖面积大于REC.709标准。
9、梯形校正垂直方向±40度；
10、机器接口：
输入：HDMI*2; RGB*2; Video*1;S-Video*1; YCbCr*1;Audio in(L/R)--RCA*1; Audio in（mini jack,3.5mm）*1;
输出： RGB*1；Audio out*1（mini-jack，3.5mm）*1；
控制：USB-A*1；RS232*1；LAN（RJ45）*1
11、★整机MTBF无故障时间满足：≥30000小时（提供第三方检测机构出具的检测报告）；
12、★投影机功率：≤380W；待机功耗：≤0.5W。
13、重量： ≥10kg；
14、扬声器：≥10W；
15、3D技术：多种3D模式，支持DLP link3D;3DTVPLAY立体投影，支持蓝光3D视频播放，支持3D课堂；
16、其他功能：DICOM模拟模式，360°投影，多种环境投影模式，梯形校正，7X24小时连续运行，亮度无极调整；
17、含投影机吊架；
二、商务资质要求：
1、 所投设备通过以下认证：3C认证、中国节能产品认证、中国环保产品认证（投标时必须在投标文件中提供以上证明材料并加盖生产厂家公章）。
2、 ★所投设备提供第三方质量检测机构出具的产品检测报告，测试结果中光源类型、亮度、对比度、功率、色域面积比值（符合或超过REC709标准）、接口等主要数据完全满足或优于招标要求（投标时必须在投标文件中提供以上证明材料并加盖生产厂家公章）。
3、提供厂商整机三年质保服务（含光源），供货时提供本项目售后服务承诺书原件和项目授权书原件并加盖厂商印章。
4、★激光投影机1类激光产品认证检测报告（签订合同前必须提供以上证明材料并加盖生产厂家公章）；
5、★提供激光投影机视觉健康认证检测报告（签订合同前必须提供以上证明材料并加盖生产厂家公章）；
6、★签订合同前，中标供应商必须提供一台设备进行检测，如检测中发现，功能参数与招标文件要求及投标文件响应内容不符的，采购方有权拒绝签订合同，并追究其相关责任。</t>
    <phoneticPr fontId="8" type="noConversion"/>
  </si>
  <si>
    <t>200寸电动幕布的参数与运用
幕布可视面积：4428*2490
比例：16:9；
材料：高清白塑；
●总长度约：4800 mm；
●幕布材料的特点：防霉、防潮、可清洗；
●幕布的技术性：增益达到1.2； 120℃的广视角；
幕布采用超静音同步双电机，含带无线双用遥控</t>
    <phoneticPr fontId="8" type="noConversion"/>
  </si>
  <si>
    <t>1. 讲台整体要求
1） 讲台柜体可拆卸，方便搬运和维修管理；
2） 讲台盖板展开后可扩展空间用于摆放教具和教学资料，盖板折叠后可便于对设备的收纳管理；
3） 讲台须支持2路HDMI输入、2路HDMI输出，可通过使用高清线连接笔记本电脑和其他设备；
4） 讲台须支持有线网络和无线网络连接，同时讲台内置的无线路由器可作为教室WiFi发射器使用。
2. 产品技术要求
讲台须采用高度集成设计，整合集成双触控书写屏、无线键盘鼠标、高拍仪、刷卡考勤一体机、无线话筒、有线话筒、功放音响系统、智能中控系统，并提供所有设备的一键启动、一键关闭和统一收纳管理功能。
（1） 讲台柜体
1） 柜体采用冷轧钢板制成，钢板厚度至少1.2mm，牢固不变形，须经过防锈防污、静电喷塑绝缘处理；
2） 柜体关闭状态尺寸（长×宽×高）：1000×592×1020mm（±50mm）；
3） 柜体开启状态尺寸（长×宽×高）：1600×592×1020mm（±50mm）
（2） 双触控书写屏
1） 书写屏采用电磁+电容双触控触控感应方式，须同时支持手写笔触控和手指触控两种方式，并自动识别触控方式；
2） 屏幕采用AG防眩光玻璃，有效降低可见光在屏幕上的反光率；
3） 书写屏采用电动式角度调节方式，可通过触控按钮微调屏幕0-30°的可视角度；
4） 屏幕尺寸：19英寸（±0.5英寸）
5） 屏幕可视角度：不低于178°
6） 屏幕显示区域：434×238mm（±2mm）
7） 屏幕分辨率：1920×1080（16：9）
8） 显示颜色：不低于1670万色
9） 多点触控技术：10点触控
10） 手写分辨率：5080 LPI
11） 触控感应高度：10mm
12） 视频信号输出：须同时具备HDMI、DVI、VGA输出接口
13） 电源输入：100-240VAC，50/60Hz
14） 电源输出：12V 3A
（3） 手写笔
1） 采用无源电磁技术，无需使用电池和充电，笔身侧边按键可自定义设置快捷操作；
2） 采用弹压笔尖设计，压感级别至少8192级；
3） 笔感应技术：被动式电磁感应。
（4） 触控式多媒体中控
1） 设备一键开启：开启中控后电脑及周边电视、投影仪等设备可联动开启；
2） 设备自动关机：关闭中控电源后讲台及周边电脑、电视、投影仪等设备联动关闭；
3） 讲台远程管理：可通过WEB端远程监控讲台运行情况，同时实现远程开关讲台中控；
4） 须支持HDMI输入输出，至少提供2个USB3.0接口；
5） 讲台接入笔记本电脑后，须支持可手动切换外接笔记本电脑和讲台内部电脑信号到大屏设备显示。
6） 触控面板采用亚克力材质触摸式控制面板，包含中控电源开关、功放音量控制、显示内容切换、机柜门开关、显示屏角度升降调节等功能。
（5） 无线键盘鼠标
1） 无线键盘和鼠标为套装，不得拆分使用。
2） 键盘尺寸（长×宽×厚）：288×139×21mm（±10mm）
3） 键盘重量：≤312g
4） 鼠标尺寸（长×宽×厚）：100×60×32mm（±10mm）
5） 鼠标按键：2键+滚轮
6） 鼠标重量：≤53g
7） 连接方式：2.4GHz无线连接
8） 无线范围：≥10米
9） 接口：USB
10） 供电方式：干电池
（6） 便携式高拍仪
1） 高拍仪须具有一体化的视频展示平台功能，采用折叠式设计，横臂可折叠，拍摄高度可调，可支持拍照和录像功能。
2） 闭合尺寸（长×宽×高）：115mm×75mm×330mm（±10mm）
3） 展开尺寸（长×宽×高）：280mm×115mm×330mm（±10mm）
4） 分辨率：3256×2440（800万像素）
5） 光源补偿：自然光+LED灯
6） 传感器：CMOS
7） 对焦方式：自动对焦
8） 最大拍摄幅面：A4幅面
9） 拍摄速度：≤1秒
10） 供电方式：USB供电
11） 接口：USB2.0
12） 净重：≤700g
（7） 刷卡考勤一体机
1） 通讯方式：TCP/IP
2） 以太网接口：2.0拔插式接线端
3） 外观尺寸（长×宽×高）：115×75×22mm（±10mm）
4） 可识别卡类型：二维码、IC卡、CPU卡
5） 识读距离：二维码5～30cm；IC卡3～10cm；身份证3～6cm
（8） 功放音响系统
1） 功放音响系统须具有一体化嵌入型喇叭级，每套产品配套1个直插固定鹅颈话筒、2个内含充电锂电池的无线领夹式麦克风，鹅颈话筒和2个麦克风均需具备高灵敏、高保真、高还原特性，且支持同时使用。
2） 集成啸叫抑制模块，能智能降噪、防啸叫，无音频信号输入自动静音，功放喇叭声音大小可调，可分别调节鹅颈话筒、无线领夹式麦克风、外部输入的音量大小。
3） 支持将讲台的声音输出到外部音响设备播放。
4） 支持外接吊麦、话筒到讲台音响系统实现录音功能。
5） 功放主机需同时具备220V电源输入、DB9、3芯卡侬麦克风接口、3.5mm输出口、无线麦克天线旋钮插口×2、音箱自锁卡扣接口、USB音频接口。
6） 音箱箱体材质：中纤板
7） 喇叭个数：2组共6个
8） 额定功率：40W×2
9） 麦克风无线发射器采用磁吸式充电设计，体积小巧，放进充电槽自动充电，无需维护
10） 麦克风无线发射器采用2.4G无线发射技术，开机后可快速对频使用
11） 无线麦克风的覆盖范围需控制在15米以内</t>
    <phoneticPr fontId="8" type="noConversion"/>
  </si>
  <si>
    <t>1、全高清4K LED液晶电视；
2、屏幕尺寸：65英寸 ；
3、屏幕比例： 16:9 ；
4、屏体：4色4K IPS硬屏；
5、分辨率： 3840×2160；
6、视频显示格式：2160P；
7、可视角度：±178度；
8、响应时间: 6MS；</t>
    <phoneticPr fontId="8" type="noConversion"/>
  </si>
  <si>
    <t>音箱支架</t>
    <phoneticPr fontId="8" type="noConversion"/>
  </si>
  <si>
    <t>音箱支架</t>
    <phoneticPr fontId="8" type="noConversion"/>
  </si>
  <si>
    <t>1、180寸16：9电动升降拉线投影幕，漫反射幕面，有效散射角大于160度，亮度系数0.85-1.0之间，幕面经压纹消眩光处理，
2、具有彩色还原好，视场角大，光线柔和，长时间观看不易疲劳，使用寿命长。
3、外壳由金属板机械冲压加工成型，表面静电喷涂装饰，外壳颜色可选，美观耐用。
4、可选配手动控制，无线或红外遥控装置，操作灵活。
5、可选配微型同步电机或管状电机。</t>
    <phoneticPr fontId="8" type="noConversion"/>
  </si>
  <si>
    <t>规格:1200×400×760m
优质绿色环保中密度纤板，面板采用0.6m厚胡桃木皮贴面、胡桃实木封边、优质五金配件经过防虫、防腐等化学处理，各项技术指标均达国家标准。涂装:采用哑光聚脂漆，硬度大，耐压。</t>
    <phoneticPr fontId="8" type="noConversion"/>
  </si>
  <si>
    <t>1、背海棉：根据人体坐姿工学原理，用进口聚氨酯为原材料，冷发泡成高密度定型海棉，海绵经模具一体成型，具有高回弹、不凹陷，不易老化，舒适耐用等特点。背海棉尺寸规格为：长度为750mm，宽度为490mm，最高高度为130mm，最低高度为110mm, 长、宽尺寸偏差不得超过±5.0mm；厚度尺寸偏差不得超过±2.0mm，海棉密度为45KG/M3。
2、座海棉：根据人体坐姿工学原理，用进口聚氨酯为原材料，冷发泡成高密度定型海棉，海绵经模具一体成型，具有高回弹、不凹陷，不易老化，舒适耐用等特点。座海棉长度为510mm，宽度为460mm，高度为150mm, 长、宽尺寸偏差不得超过±5.0mm；厚度尺寸偏差不得超过±2.0mm，海棉密度为55KG/M3
3、座、背内板：座内板和背内板采用优质多层硬木夹板，经高周波、高压制成，承托力强，耐冲击，抗变形。外型成弧型，美观大方，具有曲线美。厚度为8mm。
4、背外板：采用优质高密度硬木多层板，表面压木皮，经高周波、高压制成，经4次打磨，6次喷漆，不褪色，承托力强，耐冲击，抗变形。背外板规格：长度为840mm，下面宽度为500mm，上面宽度为475mm，厚度不小于15mm，长、宽尺寸偏差不得超过±5.0mm；厚度尺寸偏差不得超过±1.0mm。
5、座外板：采用优质高密度硬木多层板，表面压木皮，经高周波、高压制成，经4次打磨，6次喷漆，不褪色，承托力强，耐冲击，抗变形。座板上带有独特蜂窝式吸音气孔，外板具有121个∮10mm吸音孔与排气孔，吸音孔与排气孔中心距35mm，排气孔与板的最高点为80mm，孔距尺寸偏差不得超过±1.0mm。整体吸引率0.5，全场能在0.1秒内消音回音，保证座椅的良好透气性能和整个会场无噪音。尺寸规格：长度为455mm，宽度为425mm，厚度为15mm。长、宽尺寸偏差不得超过±5.0mm；厚度尺寸偏差不得超过±1.0mm。
6、座内框：座内框摒弃了市场上依然大范围使用的传统的木框+夹板结构，采用优质国标1.5mm厚的铁框+夹板结构，承载力达到400KG以上，此工艺避免了传统木框不牢固，容易发出噪音，易断裂，在潮湿天气中易变形的缺点，更结实耐用。
7、回位功能：座框采用弹簧加阻尼自动回复装置，使座包能自动缓慢复位，轻盈，缓慢，无噪音。永不失效。
8、扶手面：实木扶手面采用进口橡木，经4次打磨、批灰再6次喷漆，厚度为43mm，尺寸为430mm*80mm。长、宽尺寸偏差不得超过±3.0mm；厚度尺寸偏差不得超过±2.0mm。   
9、面料：座椅面料采用颐达优质耐磨麻绒专用座椅面料，软硬适中，触感舒适，长时间使用不断裂，不起球，不褪色，做防静电处理，耐磨，吸声，防尘，抗污，防褪色。
10、侧板：侧板采用优质高密度中纤板经模具冲压成型，中纤板厚度为4mm，外覆3mm海绵，外扪面料，内襄在扶手框内，并采用活动式扣钉，易于拆装，装饰美观。
11、扶手框：扶手框采用优质A级热轧板T2.0mm经模具冲压焊接成型，其框架宽度80mm、最宽处长度420mm，最窄处长度220mm、扶手框前面程弧形，弧形的长度为390mm,整个扶手框高度355mm，长、高尺寸偏差不得超过±5.0mm；宽度尺寸偏差不得超过±2.0mm。焊接处打磨平整，所有表面经酸洗除锈，碱洗除油，磷化烘干等工艺，采用静电粉末喷涂。永无失效及脱落现象。
12、下脚架：采用优质铝合金经模具压注成型，(压铸铝合金GB/T15115-1994检验要求)无毛剌，无焊接，表面作防氧化处理后经高温喷涂处理附着力强，抗冲击、耐腐蚀、不生锈、不褪色、经久耐用。脚的外形成正内外八字形，外部八字形弧度为：400mm，壁厚4mm，内部八字形弧度为：403mm壁厚4mm，八字形的内部成一个等边弧度三角形的通孔，上部通孔宽41.5mm,下部通孔宽为160mm;上部总长126mm，总宽70mm，壁厚5mm，与上脚固定的镙丝孔中心距长度100mm，宽度50mm，下部长度350mm，宽60mm，总高度为225mm，固定地脚孔距为305mm,地脚的孔位为直径25mm。其中地脚采用了重力技术和隐蔽技术，固定螺栓隐藏在地脚内部，外封地脚帽，无积尘。
13、写字板及写字板支架： 写字板采用中纤板面贴防火板厚度18mm，尺寸偏差不得超过±1.0mm。写字板支架采用铝合金支架，钢制托盘长度178mm、宽度180mm、壁厚1.5mm。
14、座椅外形：设计符合人体工程学原理，舒适度好。
15、地面固定：采用防锈静电喷涂内六角膨胀螺丝，不易生锈，使座椅与地面固定，站脚螺丝孔位加盖塑料盖。
16、座椅规格：660mm*770mm（座包打开深度）*1064mm。</t>
    <phoneticPr fontId="9" type="noConversion"/>
  </si>
  <si>
    <t>▲1、产品外形尺寸：
前排（单人位）：宽：570mm；深：620mm；高：900mm。公差±5.0mm。
▲2、站脚：采用优质铝合金经模具压注成型，经防氧化喷涂处理，宽为50mm，侧面壁厚度为不小于4mm，扶手壁厚为不小于3mm，总高为900mm，固定地脚长度340mm厚度为20mm，固定地脚孔中心距300mm，脚架下方设有等腰三角形工艺孔宽为113mm高为220mm。(压铸铝合金GB/T15115-2009检验要求)无毛剌，无焊接，表面作防氧化处理后经高温喷涂处理附着力强，抗冲击、耐腐蚀、不生锈、不褪色、经久耐用；站脚尺寸：前排长：340mm；宽50mm;高：900mm。公差±3.0mm。脚底安装孔距：300mm； 
▲3、背板：采用多层实木板表面贴环保0.6mm厚优质防火板，涂优质环保胶，经模具热压一次成型，厚度为9mm，防刮花、不褪色，抗变型。板材必须通过符合GB 18580-2017《室内装饰装修材料 人造板及其制品中甲醛释放限量》 GB/T 9846-2015《普通胶合板》检测合格，含水率5%-16%，甲醛释放量≤0.124mg/m³，环保安全；背板尺寸要求：宽500mm，高630mm；厚不低于9mm。长宽公差不超过±5.0mm。厚度公差不超过±1mm。
4、写字板：采用优质E1级高密度纤维板表面贴环保0.6mm厚优质防火板，防刮花、不褪色，抗变型。尺寸：长：490mm；宽：295mm；厚：16mm。公差±1.0mm。
▲5、写字板翻折连接件：采用优质铝合金经模具压注成型，(压铸铝合金GB/T15115-2009检验要求)无毛剌，无焊接，表面作防氧化处理后经高温喷涂处理附着力强，抗冲击、耐腐蚀、不生锈、不褪色、经久耐用。打开后外形尺寸：长：398mm、宽：230mm、厚：35mm。公差±5.0mm。打开夹角108°，回收角度114°。不得采用其他材质代替。
6、书网：采用优质φ4mm冷拉丝经模具冲压、一次焊接成型。表面高温静电喷涂处理。
7、写字板边条：采用优质铝合金经模具压注成型，(压铸铝合金GB/T15115-2009检验要求)无毛剌，无焊接，表面作防氧化处理后经高温喷涂处理附着力强，抗冲击、耐腐蚀、不生锈、不褪色、经久耐用。
▲8、背板安装件：采用优质A级冷轧钢板左右边条为厚2.0mm，背上下框架为厚1.5mm经模具冲压焊接成型。靠背上框架为半圆弧形半径16mm，靠背下框架为直边宽55mm。性能符合GB716-1991《碳素结构钢冷轧钢带》、GB912-2016《碳素结构钢和低合金结构钢热轧薄钢板和钢带》；焊接要求：焊接部位均采用二氧化碳气体保护焊，焊点应满焊、均匀、牢固、平整，无漏焊、假焊、裂纹、烧穿、毛刺、表面气孔、夹渣、焊疤堆积等缺陷，焊接后打磨平、除刺及抛光。喷塑要求：涂饰前零部件的表面应光滑、平整，不得有开裂、脱焊、漏焊、焊渣或飞边、尖角、毛刺等可能造成机械伤害的缺陷。表面必须经过“除油—水洗—酸洗—除锈—清洗—中和—磷化—水洗—烘干”九工序处理，预备处理后表面无氧化皮、锈蚀、粘砂等其他杂质。采用优质环保产品环氧聚脂塑粉静电喷塑，喷塑外膜的表面光滑平整，色泽均匀，喷塑层无漏喷、起泡、模糊、划痕或碰伤等缺陷
9、座角码：采用优质铝合金经模具压注成型，内置消音圈，防夹手设计。
10、回位功能：座内采用重力回复结构，持久耐用永不失效且无回位噪音。</t>
    <phoneticPr fontId="9" type="noConversion"/>
  </si>
  <si>
    <t>▲1、产品外形尺寸：
中排（单人位）：宽：570mm；深：845mm；高：900mm。公差±5.0mm；
▲2、站脚：采用优质铝合金经模具压注成型，经防氧化喷涂处理，宽为50mm，侧面壁厚度为4mm，扶手壁厚为不小于3mm，总高为900mm，扶手的长度为310mm，最前档倒R18mm圆角，固定地脚长度340mm，厚度为20mm，固定地脚孔中心距300mm，脚架下方设有等腰三角形工艺孔宽为113mm高为220mm，椅脚支撑架平行高度为90mm，支撑架外圆为Ø90mm，轴心圆为Ø20mm；扶手离地高：645mm；长：309mm；宽50mm；扶手前圆角R18mm；脚低到座安装轴中心孔高：390mm；公差±2mm 。(压铸铝合金GB/T15115-2009检验要求)无毛剌，无焊接，表面作防氧化处理后经高温喷涂处理附着力强，抗冲击、耐腐蚀、不生锈、不褪色、经久耐用；站脚尺寸：中排长：425mm；宽50mm;高：900mm；公差±3.0mm
3、座板：采用优质多层实木板经模具冷压注成型，表面贴防火板，防刮花、不褪色，抗变型；尺寸：长450mm；深：430mm；厚不低于15mm。长宽公差不超过±3.0mm。厚度公差不超过±1mm；
▲4、背板：采用多层实木板表面贴环保0.6mm厚优质防火板，涂优质环保胶，经模具热压一次成型，厚度为9mm，防刮花、不褪色，抗变型。板材必须通过符合GB 18580-2017《室内装饰装修材料 人造板及其制品中甲醛释放限量》 GB/T 9846-2015《普通胶合板》检测合格，含水率5%-16%，甲醛释放量≤0.124mg/m³，环保安全；背板尺寸宽500mm，高370mm；厚不低于9mm。长宽公差不超过±5.0mm。厚度公差不超过±1mm；
5、写字板：采用优质E1级高密度纤维板表面贴环保0.6mm厚优质防火板，防刮花、不褪色，抗变型。尺寸：长：490mm；宽：295mm；厚：16mm。公差±1.0mm；
▲6、写字板翻折连接件：采用优质铝合金经模具压注成型，(压铸铝合金GB/T15115-2009检验要求)无毛剌，无焊接，表面作防氧化处理后经高温喷涂处理附着力强，抗冲击、耐腐蚀、不生锈、不褪色、经久耐用。打开后外形尺寸：长：398mm；宽：230mm；厚：35mm。公差±5.0mm。打开夹角108°，回收角度114°。不得采用其他材质代替；
7、书网：采用优质φ4mm冷拉丝经模具冲压、一次焊接成型。表面高温静电喷涂处理；
8、写字板边条：采用优质铝合金经模具压注成型，(压铸铝合金GB/T15115-2009检验要求)无毛剌，无焊接，表面作防氧化处理后经高温喷涂处理附着力强，抗冲击、耐腐蚀、不生锈、不褪色、经久耐用；
▲9、背板安装件：采用优质A级冷轧钢板左右边条为厚2.0mm，背上下框架为厚1.5mm经模具冲压焊接成型。靠背上框架为半圆弧形半径16mm，靠背下框架为直边宽55mm。性能符合GB716-1991《碳素结构钢冷轧钢带》、GB912-2016《碳素结构钢和低合金结构钢热轧薄钢板和钢带》；焊接要求：焊接部位均采用二氧化碳气体保护焊，焊点应满焊、均匀、牢固、平整，无漏焊、假焊、裂纹、烧穿、毛刺、表面气孔、夹渣、焊疤堆积等缺陷，焊接后打磨平、除刺及抛光。喷塑要求：涂饰前零部件的表面应光滑、平整，不得有开裂、脱焊、漏焊、焊渣或飞边、尖角、毛刺等可能造成机械伤害的缺陷。表面必须经过“除油—水洗—酸洗—除锈—清洗—中和—磷化—水洗—烘干”九工序处理，预备处理后表面无氧化皮、锈蚀、粘砂等其他杂质。采用优质环保产品环氧聚脂塑粉静电喷塑，喷塑外膜的表面光滑平整，色泽均匀，喷塑层无漏喷、起泡、模糊、划痕或碰伤等缺陷；
10、侧盖：采用优质聚丙烯（PP）经模具注塑成型，抗冲击、不褪色、经久耐用；
11、座角码：采用优质铝合金经模具压注成型，内置消音圈，防夹手设计；
12、回位功能：座内采用重力回复结构，持久耐用永不失效且无回位噪音；
13、座椅结构：采用两侧受力结构，使座在外力作用与背相碰撞时受力点不在背上，而在座两侧的连接件上，从而更加耐用、牢固、更舒适。</t>
    <phoneticPr fontId="9" type="noConversion"/>
  </si>
  <si>
    <t>▲1、产品外形尺寸：
后排（单人位）：宽：570mm；深：540mm；高：900mm。公差±5.0mm。
▲2、站脚：采用优质铝合金经模具压注成型，经防氧化喷涂处理，宽为50mm，侧面壁厚度为4mm，扶手壁厚为不小于3mm，总高为900mm，扶手的长度为310mm最前档倒R18mm圆角，固定地脚长度340mm厚度为：20mm，固定地脚孔中心距300mm，脚架下方设有等腰三角形工艺孔宽为113mm高为220mm，椅脚支撑架平行高度为90mm，支撑架外圆为Ø90mm。轴心圆为Ø20mm；扶手离地高：645mm；长：309mm；宽50mm；扶手前圆角R18mm；脚低到座安装轴中心孔高：390mm；公差±2mm 。(压铸铝合金GB/T15115-2009检验要求)无毛剌，无焊接，表面作防氧化处理后经高温喷涂处理附着力强，抗冲击、耐腐蚀、不生锈、不褪色、经久耐用；站脚尺寸：后排长425mm；宽50mm；高900mm；公差±3.0mm。
3、座板：采用优质高密度硬木多层板经模具冷压注成型，表面贴防火板，防刮花、不褪色，抗变型；尺寸：长450mm；深：430mm；厚不低于15mm。长宽公差不超过±3.0mm。厚度公差不超过±1mm；
4、背板：采用多层板表面贴环保0.6mm厚优质防火板，涂优质环保胶，经模具热压一次成型，厚度为9mm，防刮花、不褪色，抗变型。背板尺寸宽500mm，高370mm；厚不低于9mm。长宽公差不超过±5.0mm。厚度公差不超过±1mm；
▲5、背板安装件：采用优质A级冷轧钢板左右边条为厚2.0mm，背上下框架为厚1.5mm经模具冲压焊接成型。靠背上框架为半圆弧形半径16mm，靠背下框架为直边宽55mm。性能符合GB716-1991《碳素结构钢冷轧钢带》、GB912-2016《碳素结构钢和低合金结构钢热轧薄钢板和钢带》；焊接要求：焊接部位均采用二氧化碳气体保护焊，焊点应满焊、均匀、牢固、平整，无漏焊、假焊、裂纹、烧穿、毛刺、表面气孔、夹渣、焊疤堆积等缺陷，焊接后打磨平、除刺及抛光。喷塑要求：涂饰前零部件的表面应光滑、平整，不得有开裂、脱焊、漏焊、焊渣或飞边、尖角、毛刺等可能造成机械伤害的缺陷。表面必须经过“除油—水洗—酸洗—除锈—清洗—中和—磷化—水洗—烘干”九工序处理，预备处理后表面无氧化皮、锈蚀、粘砂等其他杂质。采用优质环保产品环氧聚脂塑粉静电喷塑，喷塑外膜的表面光滑平整，色泽均匀，喷塑层无漏喷、起泡、模糊、划痕或碰伤等缺陷；
6、侧盖：采用优质聚丙烯（PP）经模具注塑成型，抗冲击、不褪色、经久耐用；
7、座角码：采用优质铝合金经模具压注成型，内置消音圈，防夹手设计；
8、回位功能：座内采用重力回复结构，持久耐用永不失效且无回位噪音；
9、座椅结构：采用两侧受力结构，使座在外力作用与背相碰撞时受力点不在背上，而在座两侧的连接件上，从而更加耐用、牢固、更舒适。</t>
    <phoneticPr fontId="9" type="noConversion"/>
  </si>
  <si>
    <t>1.产品要符合《国家教育考试网上巡查系统视频标准技术规范（2017版）》相关技术规范。
2.采用超低照度≥200万(1920×1080) 像素，1/2.7英寸CMOS图像传感器，低照度（彩色≤0.001Lx,黑白≤0.0001Lx）；镜头焦距：2.7mm~12mm；
3.输出≥200万（1920*1080），达到高分辨率实时或高帧率图像输出；
4.支持H.264、H.265、MPEG-4视频编码，支持MPEG Layer II、G711和AAC音频编码标准；
5.支持宽动态功能，宽动态能力综合评价得分实际值≥140；
6.支持感兴趣区域(ROI)编码，保证有用图像质量
7.支持可伸缩视频编码（SVC）技术，可根据网络环境，自适应传输码率
8.支持三码流，ACF（活动帧率控制）；
9.智能侦测：支持区域入侵，拌线入侵，物品遗留/消失，虚焦侦测，场景变更的侦测，并且可以与报警联动；
10.在分辨率设置为1920*1080，帧率30fps，码率为1Mbps时，摄像头视频图像传回客户端的延时≤150ms；
11.支持宽动态，3D降噪、强光抑制、背光补偿；
12.支持≥128G micro SD卡存储、报警等接口及录像断网续传；
13.支持DC12V/POE;DC12V/AC24V/POE供电方式，采用三轴旋转结构；
14.支持音频侦测，检测出无音源输入、环境噪声过滤、突发尖叫事件提醒；
15.外壳防护等级≥IP67，防爆性能试验≥IK10。                                                                                                          16.配套壁装支架，铝合金材，最大承重1.0kg。</t>
    <phoneticPr fontId="8" type="noConversion"/>
  </si>
  <si>
    <t>1.额定阻抗4Ω，额定功率30W，
2.灵敏度91±2dB，
3.最大声压级106±2dB，
4.有效频率范围 65Hz -20kHz；
5.重4.1 kg，安装架自备横、竖两种悬挂孔，安装方便；
6.采用优质工程塑料注塑成型，经久耐用，不变形，不褪色；
7.扬声器悬边阻尼处理，寿命长，声音清晰、 明亮。</t>
    <phoneticPr fontId="8" type="noConversion"/>
  </si>
</sst>
</file>

<file path=xl/styles.xml><?xml version="1.0" encoding="utf-8"?>
<styleSheet xmlns="http://schemas.openxmlformats.org/spreadsheetml/2006/main">
  <numFmts count="1">
    <numFmt numFmtId="176" formatCode="0_ "/>
  </numFmts>
  <fonts count="13">
    <font>
      <sz val="11"/>
      <color theme="1"/>
      <name val="宋体"/>
      <charset val="134"/>
      <scheme val="minor"/>
    </font>
    <font>
      <sz val="14"/>
      <color theme="1"/>
      <name val="宋体"/>
      <family val="3"/>
      <charset val="134"/>
      <scheme val="minor"/>
    </font>
    <font>
      <b/>
      <sz val="20"/>
      <color theme="1"/>
      <name val="宋体"/>
      <family val="3"/>
      <charset val="134"/>
      <scheme val="minor"/>
    </font>
    <font>
      <sz val="14"/>
      <name val="宋体"/>
      <family val="3"/>
      <charset val="134"/>
      <scheme val="minor"/>
    </font>
    <font>
      <sz val="14"/>
      <color indexed="8"/>
      <name val="宋体"/>
      <family val="3"/>
      <charset val="134"/>
      <scheme val="minor"/>
    </font>
    <font>
      <sz val="12"/>
      <name val="Times New Roman"/>
      <family val="1"/>
    </font>
    <font>
      <sz val="12"/>
      <name val="宋体"/>
      <family val="3"/>
      <charset val="134"/>
    </font>
    <font>
      <sz val="11"/>
      <color theme="1"/>
      <name val="宋体"/>
      <family val="3"/>
      <charset val="134"/>
      <scheme val="minor"/>
    </font>
    <font>
      <sz val="9"/>
      <name val="宋体"/>
      <family val="3"/>
      <charset val="134"/>
      <scheme val="minor"/>
    </font>
    <font>
      <sz val="9"/>
      <name val="宋体"/>
      <family val="2"/>
      <charset val="134"/>
      <scheme val="minor"/>
    </font>
    <font>
      <b/>
      <sz val="20"/>
      <name val="宋体"/>
      <family val="3"/>
      <charset val="134"/>
      <scheme val="minor"/>
    </font>
    <font>
      <sz val="10"/>
      <name val="宋体"/>
      <family val="3"/>
      <charset val="134"/>
    </font>
    <font>
      <sz val="14"/>
      <name val="宋体"/>
      <family val="3"/>
      <charset val="134"/>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7">
    <xf numFmtId="0" fontId="0" fillId="0" borderId="0">
      <alignment vertical="center"/>
    </xf>
    <xf numFmtId="0" fontId="5" fillId="0" borderId="0"/>
    <xf numFmtId="0" fontId="5" fillId="0" borderId="0"/>
    <xf numFmtId="0" fontId="5" fillId="0" borderId="0"/>
    <xf numFmtId="0" fontId="5" fillId="0" borderId="0"/>
    <xf numFmtId="0" fontId="7" fillId="0" borderId="0">
      <alignment vertical="center"/>
    </xf>
    <xf numFmtId="0" fontId="6" fillId="0" borderId="0">
      <alignment vertical="center"/>
    </xf>
  </cellStyleXfs>
  <cellXfs count="30">
    <xf numFmtId="0" fontId="0" fillId="0" borderId="0" xfId="0">
      <alignment vertical="center"/>
    </xf>
    <xf numFmtId="0" fontId="1" fillId="2" borderId="0" xfId="0" applyNumberFormat="1" applyFont="1" applyFill="1" applyAlignment="1">
      <alignment horizontal="center" vertical="center" wrapText="1"/>
    </xf>
    <xf numFmtId="0" fontId="1" fillId="2" borderId="0" xfId="0" applyNumberFormat="1" applyFont="1" applyFill="1" applyAlignment="1">
      <alignment horizontal="left" vertical="center" wrapText="1"/>
    </xf>
    <xf numFmtId="0" fontId="1" fillId="2" borderId="0" xfId="0" applyFont="1" applyFill="1" applyAlignment="1">
      <alignment horizontal="center" vertical="center" wrapText="1"/>
    </xf>
    <xf numFmtId="0" fontId="1" fillId="2" borderId="0" xfId="0" applyFont="1" applyFill="1">
      <alignment vertical="center"/>
    </xf>
    <xf numFmtId="0"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0" borderId="1"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1" fillId="2" borderId="1" xfId="0" applyNumberFormat="1" applyFont="1" applyFill="1" applyBorder="1" applyAlignment="1">
      <alignment horizontal="left" vertical="center" wrapText="1"/>
    </xf>
    <xf numFmtId="0" fontId="3" fillId="2" borderId="1" xfId="0" applyNumberFormat="1" applyFont="1" applyFill="1" applyBorder="1" applyAlignment="1">
      <alignment horizontal="left" vertical="center" wrapText="1"/>
    </xf>
    <xf numFmtId="0" fontId="3" fillId="2" borderId="1" xfId="0" applyNumberFormat="1" applyFont="1" applyFill="1" applyBorder="1" applyAlignment="1">
      <alignment vertical="center" wrapText="1"/>
    </xf>
    <xf numFmtId="0" fontId="3" fillId="2" borderId="1" xfId="0" applyFont="1" applyFill="1" applyBorder="1" applyAlignment="1">
      <alignment horizontal="center" vertical="center" wrapText="1"/>
    </xf>
    <xf numFmtId="176" fontId="3" fillId="2" borderId="1" xfId="0" applyNumberFormat="1" applyFont="1" applyFill="1" applyBorder="1" applyAlignment="1">
      <alignment vertical="center" wrapText="1"/>
    </xf>
    <xf numFmtId="0" fontId="4" fillId="2" borderId="2" xfId="2" applyFont="1" applyFill="1" applyBorder="1" applyAlignment="1">
      <alignment horizontal="center" vertical="center" wrapText="1"/>
    </xf>
    <xf numFmtId="0" fontId="4" fillId="2" borderId="1" xfId="3" applyFont="1" applyFill="1" applyBorder="1" applyAlignment="1">
      <alignment horizontal="center" vertical="center"/>
    </xf>
    <xf numFmtId="0" fontId="3" fillId="2" borderId="1" xfId="0" applyNumberFormat="1" applyFont="1" applyFill="1" applyBorder="1" applyAlignment="1">
      <alignment horizontal="center" vertical="center" wrapText="1"/>
    </xf>
    <xf numFmtId="0" fontId="3" fillId="2" borderId="2" xfId="2" applyFont="1" applyFill="1" applyBorder="1" applyAlignment="1">
      <alignment horizontal="center" vertical="center" wrapText="1"/>
    </xf>
    <xf numFmtId="0" fontId="3" fillId="2" borderId="1" xfId="3" applyFont="1" applyFill="1" applyBorder="1" applyAlignment="1">
      <alignment horizontal="center" vertical="center"/>
    </xf>
    <xf numFmtId="0" fontId="3" fillId="2" borderId="0" xfId="0" applyNumberFormat="1" applyFont="1" applyFill="1" applyAlignment="1">
      <alignment horizontal="center" vertical="center" wrapText="1"/>
    </xf>
    <xf numFmtId="0" fontId="3" fillId="2" borderId="0" xfId="0" applyNumberFormat="1" applyFont="1" applyFill="1" applyAlignment="1">
      <alignment horizontal="left" vertical="center" wrapText="1"/>
    </xf>
    <xf numFmtId="0" fontId="3" fillId="2" borderId="0" xfId="0" applyFont="1" applyFill="1" applyAlignment="1">
      <alignment horizontal="center" vertical="center" wrapText="1"/>
    </xf>
    <xf numFmtId="0" fontId="3" fillId="2" borderId="0" xfId="0" applyFont="1" applyFill="1">
      <alignment vertical="center"/>
    </xf>
    <xf numFmtId="0" fontId="11" fillId="2" borderId="2" xfId="0" applyFont="1" applyFill="1" applyBorder="1" applyAlignment="1">
      <alignment horizontal="left" vertical="center" wrapText="1"/>
    </xf>
    <xf numFmtId="0" fontId="3" fillId="2" borderId="1" xfId="0" applyFont="1" applyFill="1" applyBorder="1" applyAlignment="1">
      <alignment vertical="center" wrapText="1"/>
    </xf>
    <xf numFmtId="0" fontId="3" fillId="2" borderId="3" xfId="0" applyNumberFormat="1" applyFont="1" applyFill="1" applyBorder="1" applyAlignment="1">
      <alignmen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cellXfs>
  <cellStyles count="7">
    <cellStyle name="常规" xfId="0" builtinId="0"/>
    <cellStyle name="常规 19" xfId="4"/>
    <cellStyle name="常规 2" xfId="5"/>
    <cellStyle name="常规 21" xfId="3"/>
    <cellStyle name="常规 31" xfId="2"/>
    <cellStyle name="常规 4" xfId="6"/>
    <cellStyle name="常规 6" xfId="1"/>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335915</xdr:colOff>
      <xdr:row>4</xdr:row>
      <xdr:rowOff>958850</xdr:rowOff>
    </xdr:from>
    <xdr:to>
      <xdr:col>7</xdr:col>
      <xdr:colOff>2224045</xdr:colOff>
      <xdr:row>4</xdr:row>
      <xdr:rowOff>1369060</xdr:rowOff>
    </xdr:to>
    <xdr:pic>
      <xdr:nvPicPr>
        <xdr:cNvPr id="5" name="图片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cstate="print"/>
        <a:stretch>
          <a:fillRect/>
        </a:stretch>
      </xdr:blipFill>
      <xdr:spPr>
        <a:xfrm>
          <a:off x="9478645" y="6956425"/>
          <a:ext cx="1887855" cy="410210"/>
        </a:xfrm>
        <a:prstGeom prst="rect">
          <a:avLst/>
        </a:prstGeom>
        <a:noFill/>
        <a:ln w="9525">
          <a:noFill/>
        </a:ln>
      </xdr:spPr>
    </xdr:pic>
    <xdr:clientData/>
  </xdr:twoCellAnchor>
  <xdr:twoCellAnchor editAs="oneCell">
    <xdr:from>
      <xdr:col>7</xdr:col>
      <xdr:colOff>421640</xdr:colOff>
      <xdr:row>12</xdr:row>
      <xdr:rowOff>479425</xdr:rowOff>
    </xdr:from>
    <xdr:to>
      <xdr:col>7</xdr:col>
      <xdr:colOff>2017395</xdr:colOff>
      <xdr:row>12</xdr:row>
      <xdr:rowOff>1438275</xdr:rowOff>
    </xdr:to>
    <xdr:pic>
      <xdr:nvPicPr>
        <xdr:cNvPr id="9" name="图片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2" cstate="print"/>
        <a:stretch>
          <a:fillRect/>
        </a:stretch>
      </xdr:blipFill>
      <xdr:spPr>
        <a:xfrm>
          <a:off x="9564370" y="21979255"/>
          <a:ext cx="1595755" cy="958850"/>
        </a:xfrm>
        <a:prstGeom prst="rect">
          <a:avLst/>
        </a:prstGeom>
      </xdr:spPr>
    </xdr:pic>
    <xdr:clientData/>
  </xdr:twoCellAnchor>
  <xdr:twoCellAnchor editAs="oneCell">
    <xdr:from>
      <xdr:col>7</xdr:col>
      <xdr:colOff>182355</xdr:colOff>
      <xdr:row>11</xdr:row>
      <xdr:rowOff>489858</xdr:rowOff>
    </xdr:from>
    <xdr:to>
      <xdr:col>7</xdr:col>
      <xdr:colOff>2543561</xdr:colOff>
      <xdr:row>11</xdr:row>
      <xdr:rowOff>1877786</xdr:rowOff>
    </xdr:to>
    <xdr:pic>
      <xdr:nvPicPr>
        <xdr:cNvPr id="3" name="图片 2"/>
        <xdr:cNvPicPr>
          <a:picLocks noChangeAspect="1"/>
        </xdr:cNvPicPr>
      </xdr:nvPicPr>
      <xdr:blipFill>
        <a:blip xmlns:r="http://schemas.openxmlformats.org/officeDocument/2006/relationships" r:embed="rId3" cstate="print"/>
        <a:stretch>
          <a:fillRect/>
        </a:stretch>
      </xdr:blipFill>
      <xdr:spPr>
        <a:xfrm>
          <a:off x="14973319" y="19580679"/>
          <a:ext cx="2361206" cy="1387928"/>
        </a:xfrm>
        <a:prstGeom prst="rect">
          <a:avLst/>
        </a:prstGeom>
      </xdr:spPr>
    </xdr:pic>
    <xdr:clientData/>
  </xdr:twoCellAnchor>
  <xdr:twoCellAnchor editAs="oneCell">
    <xdr:from>
      <xdr:col>7</xdr:col>
      <xdr:colOff>204107</xdr:colOff>
      <xdr:row>2</xdr:row>
      <xdr:rowOff>244929</xdr:rowOff>
    </xdr:from>
    <xdr:to>
      <xdr:col>7</xdr:col>
      <xdr:colOff>2316013</xdr:colOff>
      <xdr:row>2</xdr:row>
      <xdr:rowOff>2054679</xdr:rowOff>
    </xdr:to>
    <xdr:pic>
      <xdr:nvPicPr>
        <xdr:cNvPr id="11" name="图片 10"/>
        <xdr:cNvPicPr>
          <a:picLocks noChangeAspect="1"/>
        </xdr:cNvPicPr>
      </xdr:nvPicPr>
      <xdr:blipFill>
        <a:blip xmlns:r="http://schemas.openxmlformats.org/officeDocument/2006/relationships" r:embed="rId4" cstate="print"/>
        <a:stretch>
          <a:fillRect/>
        </a:stretch>
      </xdr:blipFill>
      <xdr:spPr>
        <a:xfrm>
          <a:off x="14995071" y="1319893"/>
          <a:ext cx="2111906" cy="1809750"/>
        </a:xfrm>
        <a:prstGeom prst="rect">
          <a:avLst/>
        </a:prstGeom>
      </xdr:spPr>
    </xdr:pic>
    <xdr:clientData/>
  </xdr:twoCellAnchor>
  <xdr:twoCellAnchor editAs="oneCell">
    <xdr:from>
      <xdr:col>7</xdr:col>
      <xdr:colOff>285750</xdr:colOff>
      <xdr:row>3</xdr:row>
      <xdr:rowOff>272142</xdr:rowOff>
    </xdr:from>
    <xdr:to>
      <xdr:col>7</xdr:col>
      <xdr:colOff>2136322</xdr:colOff>
      <xdr:row>3</xdr:row>
      <xdr:rowOff>2000249</xdr:rowOff>
    </xdr:to>
    <xdr:pic>
      <xdr:nvPicPr>
        <xdr:cNvPr id="14" name="图片 13"/>
        <xdr:cNvPicPr/>
      </xdr:nvPicPr>
      <xdr:blipFill>
        <a:blip xmlns:r="http://schemas.openxmlformats.org/officeDocument/2006/relationships" r:embed="rId5" cstate="print"/>
        <a:srcRect/>
        <a:stretch>
          <a:fillRect/>
        </a:stretch>
      </xdr:blipFill>
      <xdr:spPr>
        <a:xfrm>
          <a:off x="15076714" y="3837213"/>
          <a:ext cx="1850572" cy="172810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100239</xdr:colOff>
      <xdr:row>5</xdr:row>
      <xdr:rowOff>830127</xdr:rowOff>
    </xdr:from>
    <xdr:to>
      <xdr:col>8</xdr:col>
      <xdr:colOff>56969</xdr:colOff>
      <xdr:row>5</xdr:row>
      <xdr:rowOff>1531167</xdr:rowOff>
    </xdr:to>
    <xdr:pic>
      <xdr:nvPicPr>
        <xdr:cNvPr id="5" name="图片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1" cstate="print"/>
        <a:stretch>
          <a:fillRect/>
        </a:stretch>
      </xdr:blipFill>
      <xdr:spPr>
        <a:xfrm>
          <a:off x="9290685" y="6732270"/>
          <a:ext cx="2007235" cy="701040"/>
        </a:xfrm>
        <a:prstGeom prst="rect">
          <a:avLst/>
        </a:prstGeom>
        <a:noFill/>
        <a:ln w="9525">
          <a:noFill/>
        </a:ln>
      </xdr:spPr>
    </xdr:pic>
    <xdr:clientData/>
  </xdr:twoCellAnchor>
  <xdr:twoCellAnchor editAs="oneCell">
    <xdr:from>
      <xdr:col>7</xdr:col>
      <xdr:colOff>204380</xdr:colOff>
      <xdr:row>6</xdr:row>
      <xdr:rowOff>646249</xdr:rowOff>
    </xdr:from>
    <xdr:to>
      <xdr:col>7</xdr:col>
      <xdr:colOff>1802040</xdr:colOff>
      <xdr:row>6</xdr:row>
      <xdr:rowOff>1779089</xdr:rowOff>
    </xdr:to>
    <xdr:pic>
      <xdr:nvPicPr>
        <xdr:cNvPr id="6" name="图片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2" cstate="print"/>
        <a:stretch>
          <a:fillRect/>
        </a:stretch>
      </xdr:blipFill>
      <xdr:spPr>
        <a:xfrm>
          <a:off x="9394825" y="9405620"/>
          <a:ext cx="1597660" cy="1132840"/>
        </a:xfrm>
        <a:prstGeom prst="rect">
          <a:avLst/>
        </a:prstGeom>
      </xdr:spPr>
    </xdr:pic>
    <xdr:clientData/>
  </xdr:twoCellAnchor>
  <xdr:twoCellAnchor editAs="oneCell">
    <xdr:from>
      <xdr:col>7</xdr:col>
      <xdr:colOff>194855</xdr:colOff>
      <xdr:row>8</xdr:row>
      <xdr:rowOff>116568</xdr:rowOff>
    </xdr:from>
    <xdr:to>
      <xdr:col>7</xdr:col>
      <xdr:colOff>1739810</xdr:colOff>
      <xdr:row>8</xdr:row>
      <xdr:rowOff>1075418</xdr:rowOff>
    </xdr:to>
    <xdr:pic>
      <xdr:nvPicPr>
        <xdr:cNvPr id="8" name="图片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3" cstate="print"/>
        <a:stretch>
          <a:fillRect/>
        </a:stretch>
      </xdr:blipFill>
      <xdr:spPr>
        <a:xfrm>
          <a:off x="9385300" y="13443585"/>
          <a:ext cx="1544955" cy="958850"/>
        </a:xfrm>
        <a:prstGeom prst="rect">
          <a:avLst/>
        </a:prstGeom>
      </xdr:spPr>
    </xdr:pic>
    <xdr:clientData/>
  </xdr:twoCellAnchor>
  <xdr:twoCellAnchor editAs="oneCell">
    <xdr:from>
      <xdr:col>7</xdr:col>
      <xdr:colOff>176892</xdr:colOff>
      <xdr:row>7</xdr:row>
      <xdr:rowOff>693964</xdr:rowOff>
    </xdr:from>
    <xdr:to>
      <xdr:col>7</xdr:col>
      <xdr:colOff>2007419</xdr:colOff>
      <xdr:row>7</xdr:row>
      <xdr:rowOff>1769956</xdr:rowOff>
    </xdr:to>
    <xdr:pic>
      <xdr:nvPicPr>
        <xdr:cNvPr id="9" name="图片 8"/>
        <xdr:cNvPicPr>
          <a:picLocks noChangeAspect="1"/>
        </xdr:cNvPicPr>
      </xdr:nvPicPr>
      <xdr:blipFill>
        <a:blip xmlns:r="http://schemas.openxmlformats.org/officeDocument/2006/relationships" r:embed="rId4" cstate="print"/>
        <a:stretch>
          <a:fillRect/>
        </a:stretch>
      </xdr:blipFill>
      <xdr:spPr>
        <a:xfrm>
          <a:off x="14205856" y="11661321"/>
          <a:ext cx="1830527" cy="1075992"/>
        </a:xfrm>
        <a:prstGeom prst="rect">
          <a:avLst/>
        </a:prstGeom>
      </xdr:spPr>
    </xdr:pic>
    <xdr:clientData/>
  </xdr:twoCellAnchor>
  <xdr:twoCellAnchor>
    <xdr:from>
      <xdr:col>7</xdr:col>
      <xdr:colOff>394607</xdr:colOff>
      <xdr:row>2</xdr:row>
      <xdr:rowOff>231322</xdr:rowOff>
    </xdr:from>
    <xdr:to>
      <xdr:col>7</xdr:col>
      <xdr:colOff>1670956</xdr:colOff>
      <xdr:row>2</xdr:row>
      <xdr:rowOff>1323606</xdr:rowOff>
    </xdr:to>
    <xdr:pic>
      <xdr:nvPicPr>
        <xdr:cNvPr id="10" name="图片 3" descr="图片 14">
          <a:extLst>
            <a:ext uri="{FF2B5EF4-FFF2-40B4-BE49-F238E27FC236}">
              <a16:creationId xmlns:a16="http://schemas.microsoft.com/office/drawing/2014/main" xmlns="" id="{06F1CFD5-0666-457A-A1D1-B99A977F1E26}"/>
            </a:ext>
          </a:extLst>
        </xdr:cNvPr>
        <xdr:cNvPicPr>
          <a:picLocks noRot="1"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4423571" y="1306286"/>
          <a:ext cx="1276349" cy="1092284"/>
        </a:xfrm>
        <a:prstGeom prst="rect">
          <a:avLst/>
        </a:prstGeom>
        <a:noFill/>
        <a:ln>
          <a:noFill/>
        </a:ln>
        <a:effectLst/>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7</xdr:col>
      <xdr:colOff>353786</xdr:colOff>
      <xdr:row>3</xdr:row>
      <xdr:rowOff>176893</xdr:rowOff>
    </xdr:from>
    <xdr:to>
      <xdr:col>7</xdr:col>
      <xdr:colOff>1687286</xdr:colOff>
      <xdr:row>3</xdr:row>
      <xdr:rowOff>1649565</xdr:rowOff>
    </xdr:to>
    <xdr:pic>
      <xdr:nvPicPr>
        <xdr:cNvPr id="11" name="图片 4" descr="图片 15">
          <a:extLst>
            <a:ext uri="{FF2B5EF4-FFF2-40B4-BE49-F238E27FC236}">
              <a16:creationId xmlns:a16="http://schemas.microsoft.com/office/drawing/2014/main" xmlns="" id="{DFCD3312-4AA4-41C9-B7E3-69E646B2F763}"/>
            </a:ext>
          </a:extLst>
        </xdr:cNvPr>
        <xdr:cNvPicPr>
          <a:picLocks noRot="1"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4382750" y="2966357"/>
          <a:ext cx="1333500" cy="1472672"/>
        </a:xfrm>
        <a:prstGeom prst="rect">
          <a:avLst/>
        </a:prstGeom>
        <a:noFill/>
        <a:ln>
          <a:noFill/>
        </a:ln>
        <a:effectLst/>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xdr:from>
      <xdr:col>7</xdr:col>
      <xdr:colOff>449036</xdr:colOff>
      <xdr:row>4</xdr:row>
      <xdr:rowOff>68035</xdr:rowOff>
    </xdr:from>
    <xdr:to>
      <xdr:col>7</xdr:col>
      <xdr:colOff>1503135</xdr:colOff>
      <xdr:row>4</xdr:row>
      <xdr:rowOff>1292255</xdr:rowOff>
    </xdr:to>
    <xdr:pic>
      <xdr:nvPicPr>
        <xdr:cNvPr id="12" name="图片 1" descr="图片 16">
          <a:extLst>
            <a:ext uri="{FF2B5EF4-FFF2-40B4-BE49-F238E27FC236}">
              <a16:creationId xmlns:a16="http://schemas.microsoft.com/office/drawing/2014/main" xmlns="" id="{4FD66993-61DA-46B8-943C-7A90FC8E968D}"/>
            </a:ext>
          </a:extLst>
        </xdr:cNvPr>
        <xdr:cNvPicPr>
          <a:picLocks noRot="1"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4478000" y="4626428"/>
          <a:ext cx="1054099" cy="1224220"/>
        </a:xfrm>
        <a:prstGeom prst="rect">
          <a:avLst/>
        </a:prstGeom>
        <a:noFill/>
        <a:ln>
          <a:noFill/>
        </a:ln>
        <a:effectLst/>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H7"/>
  <sheetViews>
    <sheetView view="pageBreakPreview" zoomScale="85" zoomScaleNormal="100" zoomScaleSheetLayoutView="85" workbookViewId="0">
      <selection activeCell="G14" sqref="G14"/>
    </sheetView>
  </sheetViews>
  <sheetFormatPr defaultColWidth="9" defaultRowHeight="18.75"/>
  <cols>
    <col min="1" max="1" width="9" style="1"/>
    <col min="2" max="2" width="17.5" style="1" customWidth="1"/>
    <col min="3" max="3" width="27" style="2" customWidth="1"/>
    <col min="4" max="4" width="10.125" style="1" customWidth="1"/>
    <col min="5" max="5" width="9.375" style="1" customWidth="1"/>
    <col min="6" max="6" width="11.625" style="1" customWidth="1"/>
    <col min="7" max="7" width="14.25" style="1" customWidth="1"/>
    <col min="8" max="8" width="11.75" style="3" customWidth="1"/>
    <col min="9" max="16384" width="9" style="4"/>
  </cols>
  <sheetData>
    <row r="1" spans="1:8" ht="46.5" customHeight="1">
      <c r="A1" s="28" t="s">
        <v>68</v>
      </c>
      <c r="B1" s="28"/>
      <c r="C1" s="28"/>
      <c r="D1" s="28"/>
      <c r="E1" s="28"/>
      <c r="F1" s="28"/>
      <c r="G1" s="28"/>
      <c r="H1" s="28"/>
    </row>
    <row r="2" spans="1:8" ht="38.25" customHeight="1">
      <c r="A2" s="5" t="s">
        <v>0</v>
      </c>
      <c r="B2" s="5" t="s">
        <v>1</v>
      </c>
      <c r="C2" s="5" t="s">
        <v>2</v>
      </c>
      <c r="D2" s="5" t="s">
        <v>3</v>
      </c>
      <c r="E2" s="5" t="s">
        <v>4</v>
      </c>
      <c r="F2" s="5" t="s">
        <v>5</v>
      </c>
      <c r="G2" s="5" t="s">
        <v>6</v>
      </c>
      <c r="H2" s="6" t="s">
        <v>7</v>
      </c>
    </row>
    <row r="3" spans="1:8" ht="44.25" customHeight="1">
      <c r="A3" s="5">
        <v>1</v>
      </c>
      <c r="B3" s="5" t="s">
        <v>8</v>
      </c>
      <c r="C3" s="7" t="s">
        <v>9</v>
      </c>
      <c r="D3" s="5" t="s">
        <v>10</v>
      </c>
      <c r="E3" s="5">
        <v>1</v>
      </c>
      <c r="F3" s="5">
        <f>'附表1-阶梯教室1'!G31</f>
        <v>752168.5</v>
      </c>
      <c r="G3" s="5">
        <f>F3*E3</f>
        <v>752168.5</v>
      </c>
      <c r="H3" s="6"/>
    </row>
    <row r="4" spans="1:8" ht="44.25" customHeight="1">
      <c r="A4" s="5">
        <v>2</v>
      </c>
      <c r="B4" s="5" t="s">
        <v>11</v>
      </c>
      <c r="C4" s="7" t="s">
        <v>12</v>
      </c>
      <c r="D4" s="5" t="s">
        <v>10</v>
      </c>
      <c r="E4" s="5">
        <v>1</v>
      </c>
      <c r="F4" s="5">
        <f>'附表2-阶梯教室2'!G26</f>
        <v>278890</v>
      </c>
      <c r="G4" s="5">
        <f>F4*E4</f>
        <v>278890</v>
      </c>
      <c r="H4" s="6"/>
    </row>
    <row r="5" spans="1:8" ht="44.25" customHeight="1">
      <c r="A5" s="5">
        <v>3</v>
      </c>
      <c r="B5" s="5" t="s">
        <v>13</v>
      </c>
      <c r="C5" s="7" t="s">
        <v>14</v>
      </c>
      <c r="D5" s="5" t="s">
        <v>10</v>
      </c>
      <c r="E5" s="5">
        <v>1</v>
      </c>
      <c r="F5" s="5">
        <f>'附表3-阶梯教室3'!G26</f>
        <v>246010</v>
      </c>
      <c r="G5" s="5">
        <f>F5*E5</f>
        <v>246010</v>
      </c>
      <c r="H5" s="6"/>
    </row>
    <row r="6" spans="1:8" ht="44.25" customHeight="1">
      <c r="A6" s="5">
        <v>4</v>
      </c>
      <c r="B6" s="5" t="s">
        <v>15</v>
      </c>
      <c r="C6" s="7" t="s">
        <v>16</v>
      </c>
      <c r="D6" s="5" t="s">
        <v>10</v>
      </c>
      <c r="E6" s="5">
        <v>1</v>
      </c>
      <c r="F6" s="5">
        <f>'附表4-阶梯教室4'!G24</f>
        <v>216350</v>
      </c>
      <c r="G6" s="5">
        <f>F6*E6</f>
        <v>216350</v>
      </c>
      <c r="H6" s="6"/>
    </row>
    <row r="7" spans="1:8" ht="44.25" customHeight="1">
      <c r="A7" s="5"/>
      <c r="B7" s="5"/>
      <c r="C7" s="8"/>
      <c r="D7" s="5"/>
      <c r="E7" s="5"/>
      <c r="F7" s="5"/>
      <c r="G7" s="5">
        <f>SUM(G3:G6)</f>
        <v>1493418.5</v>
      </c>
      <c r="H7" s="6"/>
    </row>
  </sheetData>
  <mergeCells count="1">
    <mergeCell ref="A1:H1"/>
  </mergeCells>
  <phoneticPr fontId="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H31"/>
  <sheetViews>
    <sheetView view="pageBreakPreview" zoomScale="70" zoomScaleNormal="100" zoomScaleSheetLayoutView="70" workbookViewId="0">
      <selection activeCell="A2" sqref="A1:H1048576"/>
    </sheetView>
  </sheetViews>
  <sheetFormatPr defaultColWidth="9" defaultRowHeight="18.75"/>
  <cols>
    <col min="1" max="1" width="7.5" style="19" customWidth="1"/>
    <col min="2" max="2" width="11.5" style="19" customWidth="1"/>
    <col min="3" max="3" width="65.375" style="20" customWidth="1"/>
    <col min="4" max="4" width="8.25" style="19" customWidth="1"/>
    <col min="5" max="5" width="8.375" style="19" customWidth="1"/>
    <col min="6" max="7" width="14.5" style="19" customWidth="1"/>
    <col min="8" max="8" width="34.625" style="21" customWidth="1"/>
    <col min="9" max="16384" width="9" style="4"/>
  </cols>
  <sheetData>
    <row r="1" spans="1:8" ht="46.5" customHeight="1">
      <c r="A1" s="29" t="s">
        <v>17</v>
      </c>
      <c r="B1" s="29"/>
      <c r="C1" s="29"/>
      <c r="D1" s="29"/>
      <c r="E1" s="29"/>
      <c r="F1" s="29"/>
      <c r="G1" s="29"/>
      <c r="H1" s="29"/>
    </row>
    <row r="2" spans="1:8" ht="38.25" customHeight="1">
      <c r="A2" s="16" t="s">
        <v>0</v>
      </c>
      <c r="B2" s="16" t="s">
        <v>1</v>
      </c>
      <c r="C2" s="16" t="s">
        <v>2</v>
      </c>
      <c r="D2" s="16" t="s">
        <v>3</v>
      </c>
      <c r="E2" s="16" t="s">
        <v>4</v>
      </c>
      <c r="F2" s="16" t="s">
        <v>5</v>
      </c>
      <c r="G2" s="16" t="s">
        <v>6</v>
      </c>
      <c r="H2" s="12" t="s">
        <v>7</v>
      </c>
    </row>
    <row r="3" spans="1:8" ht="196.5" customHeight="1">
      <c r="A3" s="16">
        <v>1</v>
      </c>
      <c r="B3" s="16" t="s">
        <v>18</v>
      </c>
      <c r="C3" s="24" t="s">
        <v>98</v>
      </c>
      <c r="D3" s="16" t="s">
        <v>19</v>
      </c>
      <c r="E3" s="16">
        <v>4</v>
      </c>
      <c r="F3" s="16">
        <v>900</v>
      </c>
      <c r="G3" s="16">
        <f t="shared" ref="G3:G30" si="0">F3*E3</f>
        <v>3600</v>
      </c>
      <c r="H3" s="12"/>
    </row>
    <row r="4" spans="1:8" ht="191.1" customHeight="1">
      <c r="A4" s="16">
        <v>2</v>
      </c>
      <c r="B4" s="16" t="s">
        <v>20</v>
      </c>
      <c r="C4" s="25" t="s">
        <v>99</v>
      </c>
      <c r="D4" s="16" t="s">
        <v>21</v>
      </c>
      <c r="E4" s="16">
        <v>196</v>
      </c>
      <c r="F4" s="16">
        <v>1050</v>
      </c>
      <c r="G4" s="16">
        <f t="shared" si="0"/>
        <v>205800</v>
      </c>
      <c r="H4" s="12"/>
    </row>
    <row r="5" spans="1:8" ht="192" customHeight="1">
      <c r="A5" s="16">
        <v>3</v>
      </c>
      <c r="B5" s="16" t="s">
        <v>22</v>
      </c>
      <c r="C5" s="10" t="s">
        <v>23</v>
      </c>
      <c r="D5" s="16" t="s">
        <v>24</v>
      </c>
      <c r="E5" s="16">
        <v>3.9</v>
      </c>
      <c r="F5" s="16">
        <v>2800</v>
      </c>
      <c r="G5" s="16">
        <f t="shared" si="0"/>
        <v>10920</v>
      </c>
      <c r="H5" s="12"/>
    </row>
    <row r="6" spans="1:8" ht="197.1" customHeight="1">
      <c r="A6" s="16">
        <v>4</v>
      </c>
      <c r="B6" s="16" t="s">
        <v>25</v>
      </c>
      <c r="C6" s="11" t="s">
        <v>69</v>
      </c>
      <c r="D6" s="16" t="s">
        <v>24</v>
      </c>
      <c r="E6" s="16">
        <v>22.53</v>
      </c>
      <c r="F6" s="16">
        <v>13500</v>
      </c>
      <c r="G6" s="16">
        <f t="shared" si="0"/>
        <v>304155</v>
      </c>
      <c r="H6" s="12"/>
    </row>
    <row r="7" spans="1:8" ht="155.1" customHeight="1">
      <c r="A7" s="16">
        <v>5</v>
      </c>
      <c r="B7" s="16" t="s">
        <v>26</v>
      </c>
      <c r="C7" s="10" t="s">
        <v>70</v>
      </c>
      <c r="D7" s="16" t="s">
        <v>19</v>
      </c>
      <c r="E7" s="16">
        <v>65</v>
      </c>
      <c r="F7" s="16">
        <v>150</v>
      </c>
      <c r="G7" s="10">
        <f t="shared" si="0"/>
        <v>9750</v>
      </c>
      <c r="H7" s="12"/>
    </row>
    <row r="8" spans="1:8" ht="197.1" customHeight="1">
      <c r="A8" s="16">
        <v>6</v>
      </c>
      <c r="B8" s="16" t="s">
        <v>27</v>
      </c>
      <c r="C8" s="10" t="s">
        <v>71</v>
      </c>
      <c r="D8" s="16" t="s">
        <v>28</v>
      </c>
      <c r="E8" s="16">
        <v>1</v>
      </c>
      <c r="F8" s="16">
        <v>18000</v>
      </c>
      <c r="G8" s="10">
        <f t="shared" si="0"/>
        <v>18000</v>
      </c>
      <c r="H8" s="12"/>
    </row>
    <row r="9" spans="1:8" ht="92.65" customHeight="1">
      <c r="A9" s="16">
        <v>7</v>
      </c>
      <c r="B9" s="16" t="s">
        <v>29</v>
      </c>
      <c r="C9" s="10" t="s">
        <v>72</v>
      </c>
      <c r="D9" s="16" t="s">
        <v>24</v>
      </c>
      <c r="E9" s="16">
        <v>23.53</v>
      </c>
      <c r="F9" s="16">
        <v>950</v>
      </c>
      <c r="G9" s="16">
        <f t="shared" si="0"/>
        <v>22353.5</v>
      </c>
      <c r="H9" s="12"/>
    </row>
    <row r="10" spans="1:8" ht="92.65" customHeight="1">
      <c r="A10" s="16">
        <v>8</v>
      </c>
      <c r="B10" s="16" t="s">
        <v>30</v>
      </c>
      <c r="C10" s="10" t="s">
        <v>31</v>
      </c>
      <c r="D10" s="16" t="s">
        <v>28</v>
      </c>
      <c r="E10" s="16">
        <v>1</v>
      </c>
      <c r="F10" s="16">
        <v>5000</v>
      </c>
      <c r="G10" s="16">
        <f t="shared" si="0"/>
        <v>5000</v>
      </c>
      <c r="H10" s="12"/>
    </row>
    <row r="11" spans="1:8" ht="109.15" customHeight="1">
      <c r="A11" s="16">
        <v>9</v>
      </c>
      <c r="B11" s="16" t="s">
        <v>32</v>
      </c>
      <c r="C11" s="10" t="s">
        <v>73</v>
      </c>
      <c r="D11" s="16" t="s">
        <v>33</v>
      </c>
      <c r="E11" s="16">
        <v>1</v>
      </c>
      <c r="F11" s="16">
        <v>6000</v>
      </c>
      <c r="G11" s="16">
        <f t="shared" si="0"/>
        <v>6000</v>
      </c>
      <c r="H11" s="12"/>
    </row>
    <row r="12" spans="1:8" ht="185.65" customHeight="1">
      <c r="A12" s="16">
        <v>10</v>
      </c>
      <c r="B12" s="16" t="s">
        <v>34</v>
      </c>
      <c r="C12" s="11" t="s">
        <v>93</v>
      </c>
      <c r="D12" s="16" t="s">
        <v>35</v>
      </c>
      <c r="E12" s="16">
        <v>1</v>
      </c>
      <c r="F12" s="16">
        <v>28000</v>
      </c>
      <c r="G12" s="16">
        <f t="shared" si="0"/>
        <v>28000</v>
      </c>
      <c r="H12" s="12"/>
    </row>
    <row r="13" spans="1:8" ht="136.9" customHeight="1">
      <c r="A13" s="16">
        <v>11</v>
      </c>
      <c r="B13" s="16" t="s">
        <v>36</v>
      </c>
      <c r="C13" s="11" t="s">
        <v>74</v>
      </c>
      <c r="D13" s="16" t="s">
        <v>28</v>
      </c>
      <c r="E13" s="16">
        <v>2</v>
      </c>
      <c r="F13" s="16">
        <v>5500</v>
      </c>
      <c r="G13" s="16">
        <f t="shared" si="0"/>
        <v>11000</v>
      </c>
      <c r="H13" s="12"/>
    </row>
    <row r="14" spans="1:8" ht="222" customHeight="1">
      <c r="A14" s="16">
        <v>12</v>
      </c>
      <c r="B14" s="16" t="s">
        <v>37</v>
      </c>
      <c r="C14" s="11" t="s">
        <v>75</v>
      </c>
      <c r="D14" s="16" t="s">
        <v>28</v>
      </c>
      <c r="E14" s="16">
        <v>2</v>
      </c>
      <c r="F14" s="16">
        <v>2800</v>
      </c>
      <c r="G14" s="16">
        <f t="shared" si="0"/>
        <v>5600</v>
      </c>
      <c r="H14" s="12"/>
    </row>
    <row r="15" spans="1:8" ht="123.6" customHeight="1">
      <c r="A15" s="16">
        <v>13</v>
      </c>
      <c r="B15" s="16" t="s">
        <v>38</v>
      </c>
      <c r="C15" s="11" t="s">
        <v>76</v>
      </c>
      <c r="D15" s="16" t="s">
        <v>39</v>
      </c>
      <c r="E15" s="16">
        <v>1</v>
      </c>
      <c r="F15" s="16">
        <v>450</v>
      </c>
      <c r="G15" s="16">
        <f t="shared" si="0"/>
        <v>450</v>
      </c>
      <c r="H15" s="12"/>
    </row>
    <row r="16" spans="1:8" ht="123.6" customHeight="1">
      <c r="A16" s="16">
        <v>14</v>
      </c>
      <c r="B16" s="16" t="s">
        <v>40</v>
      </c>
      <c r="C16" s="11" t="s">
        <v>77</v>
      </c>
      <c r="D16" s="16" t="s">
        <v>39</v>
      </c>
      <c r="E16" s="16">
        <v>1</v>
      </c>
      <c r="F16" s="16">
        <v>950</v>
      </c>
      <c r="G16" s="16">
        <f t="shared" si="0"/>
        <v>950</v>
      </c>
      <c r="H16" s="12"/>
    </row>
    <row r="17" spans="1:8" ht="123.6" customHeight="1">
      <c r="A17" s="16">
        <v>15</v>
      </c>
      <c r="B17" s="16" t="s">
        <v>41</v>
      </c>
      <c r="C17" s="11" t="s">
        <v>78</v>
      </c>
      <c r="D17" s="16" t="s">
        <v>39</v>
      </c>
      <c r="E17" s="16">
        <v>1</v>
      </c>
      <c r="F17" s="16">
        <v>750</v>
      </c>
      <c r="G17" s="16">
        <f t="shared" si="0"/>
        <v>750</v>
      </c>
      <c r="H17" s="12"/>
    </row>
    <row r="18" spans="1:8" ht="59.65" customHeight="1">
      <c r="A18" s="16">
        <v>16</v>
      </c>
      <c r="B18" s="16" t="s">
        <v>42</v>
      </c>
      <c r="C18" s="11" t="s">
        <v>43</v>
      </c>
      <c r="D18" s="16" t="s">
        <v>35</v>
      </c>
      <c r="E18" s="16">
        <v>1</v>
      </c>
      <c r="F18" s="16">
        <v>800</v>
      </c>
      <c r="G18" s="16">
        <f t="shared" si="0"/>
        <v>800</v>
      </c>
      <c r="H18" s="12"/>
    </row>
    <row r="19" spans="1:8" ht="62.65" customHeight="1">
      <c r="A19" s="16">
        <v>17</v>
      </c>
      <c r="B19" s="16" t="s">
        <v>44</v>
      </c>
      <c r="C19" s="11" t="s">
        <v>79</v>
      </c>
      <c r="D19" s="16" t="s">
        <v>28</v>
      </c>
      <c r="E19" s="16">
        <v>1</v>
      </c>
      <c r="F19" s="16">
        <v>500</v>
      </c>
      <c r="G19" s="16">
        <f t="shared" si="0"/>
        <v>500</v>
      </c>
      <c r="H19" s="12"/>
    </row>
    <row r="20" spans="1:8" ht="139.15" customHeight="1">
      <c r="A20" s="16">
        <v>18</v>
      </c>
      <c r="B20" s="26" t="s">
        <v>84</v>
      </c>
      <c r="C20" s="27" t="s">
        <v>80</v>
      </c>
      <c r="D20" s="12" t="s">
        <v>39</v>
      </c>
      <c r="E20" s="12">
        <v>4</v>
      </c>
      <c r="F20" s="16">
        <v>1500</v>
      </c>
      <c r="G20" s="16">
        <f t="shared" si="0"/>
        <v>6000</v>
      </c>
      <c r="H20" s="12"/>
    </row>
    <row r="21" spans="1:8" ht="101.1" customHeight="1">
      <c r="A21" s="16">
        <v>19</v>
      </c>
      <c r="B21" s="26" t="s">
        <v>45</v>
      </c>
      <c r="C21" s="27" t="s">
        <v>81</v>
      </c>
      <c r="D21" s="12" t="s">
        <v>28</v>
      </c>
      <c r="E21" s="12">
        <v>1</v>
      </c>
      <c r="F21" s="16">
        <v>4000</v>
      </c>
      <c r="G21" s="16">
        <f t="shared" si="0"/>
        <v>4000</v>
      </c>
      <c r="H21" s="12"/>
    </row>
    <row r="22" spans="1:8" ht="124.15" customHeight="1">
      <c r="A22" s="16">
        <v>20</v>
      </c>
      <c r="B22" s="26" t="s">
        <v>46</v>
      </c>
      <c r="C22" s="27" t="s">
        <v>82</v>
      </c>
      <c r="D22" s="12" t="s">
        <v>28</v>
      </c>
      <c r="E22" s="12">
        <v>1</v>
      </c>
      <c r="F22" s="16">
        <v>2600</v>
      </c>
      <c r="G22" s="16">
        <f t="shared" si="0"/>
        <v>2600</v>
      </c>
      <c r="H22" s="12"/>
    </row>
    <row r="23" spans="1:8" ht="121.15" customHeight="1">
      <c r="A23" s="16">
        <v>21</v>
      </c>
      <c r="B23" s="26" t="s">
        <v>85</v>
      </c>
      <c r="C23" s="27" t="s">
        <v>83</v>
      </c>
      <c r="D23" s="12" t="s">
        <v>35</v>
      </c>
      <c r="E23" s="12">
        <v>1</v>
      </c>
      <c r="F23" s="16">
        <v>3500</v>
      </c>
      <c r="G23" s="16">
        <f t="shared" si="0"/>
        <v>3500</v>
      </c>
      <c r="H23" s="12"/>
    </row>
    <row r="24" spans="1:8" ht="183" customHeight="1">
      <c r="A24" s="16">
        <v>22</v>
      </c>
      <c r="B24" s="26" t="s">
        <v>86</v>
      </c>
      <c r="C24" s="27" t="s">
        <v>87</v>
      </c>
      <c r="D24" s="12" t="s">
        <v>35</v>
      </c>
      <c r="E24" s="12">
        <v>1</v>
      </c>
      <c r="F24" s="16">
        <v>500</v>
      </c>
      <c r="G24" s="16">
        <f t="shared" si="0"/>
        <v>500</v>
      </c>
      <c r="H24" s="12"/>
    </row>
    <row r="25" spans="1:8" ht="156" customHeight="1">
      <c r="A25" s="16">
        <v>23</v>
      </c>
      <c r="B25" s="26" t="s">
        <v>47</v>
      </c>
      <c r="C25" s="27" t="s">
        <v>88</v>
      </c>
      <c r="D25" s="12" t="s">
        <v>28</v>
      </c>
      <c r="E25" s="12">
        <v>1</v>
      </c>
      <c r="F25" s="16">
        <v>2500</v>
      </c>
      <c r="G25" s="16">
        <f t="shared" si="0"/>
        <v>2500</v>
      </c>
      <c r="H25" s="12"/>
    </row>
    <row r="26" spans="1:8" ht="45" customHeight="1">
      <c r="A26" s="16">
        <v>24</v>
      </c>
      <c r="B26" s="17" t="s">
        <v>95</v>
      </c>
      <c r="C26" s="27" t="s">
        <v>89</v>
      </c>
      <c r="D26" s="18" t="s">
        <v>48</v>
      </c>
      <c r="E26" s="12">
        <v>4</v>
      </c>
      <c r="F26" s="16">
        <v>100</v>
      </c>
      <c r="G26" s="16">
        <f t="shared" si="0"/>
        <v>400</v>
      </c>
      <c r="H26" s="12"/>
    </row>
    <row r="27" spans="1:8" ht="122.1" customHeight="1">
      <c r="A27" s="16">
        <v>25</v>
      </c>
      <c r="B27" s="12" t="s">
        <v>49</v>
      </c>
      <c r="C27" s="13" t="s">
        <v>63</v>
      </c>
      <c r="D27" s="12" t="s">
        <v>48</v>
      </c>
      <c r="E27" s="12">
        <v>1</v>
      </c>
      <c r="F27" s="16">
        <v>2800</v>
      </c>
      <c r="G27" s="16">
        <f t="shared" si="0"/>
        <v>2800</v>
      </c>
      <c r="H27" s="12"/>
    </row>
    <row r="28" spans="1:8" ht="54.6" customHeight="1">
      <c r="A28" s="16">
        <v>26</v>
      </c>
      <c r="B28" s="16" t="s">
        <v>50</v>
      </c>
      <c r="C28" s="10" t="s">
        <v>51</v>
      </c>
      <c r="D28" s="16" t="s">
        <v>52</v>
      </c>
      <c r="E28" s="16">
        <v>88</v>
      </c>
      <c r="F28" s="16">
        <v>180</v>
      </c>
      <c r="G28" s="16">
        <f t="shared" si="0"/>
        <v>15840</v>
      </c>
      <c r="H28" s="12"/>
    </row>
    <row r="29" spans="1:8" ht="87" customHeight="1">
      <c r="A29" s="16">
        <v>27</v>
      </c>
      <c r="B29" s="16" t="s">
        <v>53</v>
      </c>
      <c r="C29" s="10" t="s">
        <v>90</v>
      </c>
      <c r="D29" s="16" t="s">
        <v>24</v>
      </c>
      <c r="E29" s="16">
        <v>180</v>
      </c>
      <c r="F29" s="16">
        <v>280</v>
      </c>
      <c r="G29" s="16">
        <f t="shared" si="0"/>
        <v>50400</v>
      </c>
      <c r="H29" s="12"/>
    </row>
    <row r="30" spans="1:8" ht="160.15" customHeight="1">
      <c r="A30" s="16">
        <v>28</v>
      </c>
      <c r="B30" s="16" t="s">
        <v>54</v>
      </c>
      <c r="C30" s="10" t="s">
        <v>55</v>
      </c>
      <c r="D30" s="16" t="s">
        <v>33</v>
      </c>
      <c r="E30" s="16">
        <v>1</v>
      </c>
      <c r="F30" s="16">
        <v>30000</v>
      </c>
      <c r="G30" s="16">
        <f t="shared" si="0"/>
        <v>30000</v>
      </c>
      <c r="H30" s="12"/>
    </row>
    <row r="31" spans="1:8" ht="42.6" customHeight="1">
      <c r="A31" s="16">
        <v>29</v>
      </c>
      <c r="B31" s="16" t="s">
        <v>56</v>
      </c>
      <c r="C31" s="10"/>
      <c r="D31" s="16"/>
      <c r="E31" s="16"/>
      <c r="F31" s="16"/>
      <c r="G31" s="16">
        <f>SUM(G3:G30)</f>
        <v>752168.5</v>
      </c>
      <c r="H31" s="12"/>
    </row>
  </sheetData>
  <mergeCells count="1">
    <mergeCell ref="A1:H1"/>
  </mergeCells>
  <phoneticPr fontId="8" type="noConversion"/>
  <pageMargins left="0.70866141732283505" right="0.70866141732283505" top="0.74803149606299202" bottom="0.74803149606299202" header="0.31496062992126" footer="0.31496062992126"/>
  <pageSetup paperSize="9" scale="79" orientation="landscape" r:id="rId1"/>
  <rowBreaks count="1" manualBreakCount="1">
    <brk id="12" max="16383" man="1"/>
  </rowBreaks>
  <drawing r:id="rId2"/>
</worksheet>
</file>

<file path=xl/worksheets/sheet3.xml><?xml version="1.0" encoding="utf-8"?>
<worksheet xmlns="http://schemas.openxmlformats.org/spreadsheetml/2006/main" xmlns:r="http://schemas.openxmlformats.org/officeDocument/2006/relationships">
  <dimension ref="A1:M26"/>
  <sheetViews>
    <sheetView view="pageBreakPreview" zoomScale="85" zoomScaleNormal="100" zoomScaleSheetLayoutView="85" workbookViewId="0">
      <selection activeCell="A2" sqref="A1:M1048576"/>
    </sheetView>
  </sheetViews>
  <sheetFormatPr defaultColWidth="9" defaultRowHeight="18.75"/>
  <cols>
    <col min="1" max="1" width="6.875" style="19" customWidth="1"/>
    <col min="2" max="2" width="12.625" style="19" customWidth="1"/>
    <col min="3" max="3" width="65.375" style="20" customWidth="1"/>
    <col min="4" max="4" width="7.25" style="19" customWidth="1"/>
    <col min="5" max="5" width="7.5" style="19" customWidth="1"/>
    <col min="6" max="7" width="13.5" style="19" customWidth="1"/>
    <col min="8" max="8" width="26.875" style="21" customWidth="1"/>
    <col min="9" max="13" width="9" style="22"/>
    <col min="14" max="16384" width="9" style="4"/>
  </cols>
  <sheetData>
    <row r="1" spans="1:8" ht="46.5" customHeight="1">
      <c r="A1" s="29" t="s">
        <v>57</v>
      </c>
      <c r="B1" s="29"/>
      <c r="C1" s="29"/>
      <c r="D1" s="29"/>
      <c r="E1" s="29"/>
      <c r="F1" s="29"/>
      <c r="G1" s="29"/>
      <c r="H1" s="29"/>
    </row>
    <row r="2" spans="1:8" ht="38.25" customHeight="1">
      <c r="A2" s="16" t="s">
        <v>0</v>
      </c>
      <c r="B2" s="16" t="s">
        <v>1</v>
      </c>
      <c r="C2" s="16" t="s">
        <v>2</v>
      </c>
      <c r="D2" s="16" t="s">
        <v>3</v>
      </c>
      <c r="E2" s="16" t="s">
        <v>4</v>
      </c>
      <c r="F2" s="16" t="s">
        <v>5</v>
      </c>
      <c r="G2" s="16" t="s">
        <v>6</v>
      </c>
      <c r="H2" s="12" t="s">
        <v>7</v>
      </c>
    </row>
    <row r="3" spans="1:8" ht="135" customHeight="1">
      <c r="A3" s="16">
        <v>1</v>
      </c>
      <c r="B3" s="16" t="s">
        <v>58</v>
      </c>
      <c r="C3" s="10" t="s">
        <v>100</v>
      </c>
      <c r="D3" s="16" t="s">
        <v>21</v>
      </c>
      <c r="E3" s="16">
        <v>10</v>
      </c>
      <c r="F3" s="16">
        <v>450</v>
      </c>
      <c r="G3" s="16">
        <f t="shared" ref="G3:G25" si="0">F3*E3</f>
        <v>4500</v>
      </c>
      <c r="H3" s="12"/>
    </row>
    <row r="4" spans="1:8" ht="139.15" customHeight="1">
      <c r="A4" s="16">
        <v>2</v>
      </c>
      <c r="B4" s="16" t="s">
        <v>59</v>
      </c>
      <c r="C4" s="11" t="s">
        <v>101</v>
      </c>
      <c r="D4" s="16" t="s">
        <v>21</v>
      </c>
      <c r="E4" s="16">
        <v>240</v>
      </c>
      <c r="F4" s="16">
        <v>500</v>
      </c>
      <c r="G4" s="16">
        <f t="shared" si="0"/>
        <v>120000</v>
      </c>
      <c r="H4" s="12"/>
    </row>
    <row r="5" spans="1:8" ht="106.15" customHeight="1">
      <c r="A5" s="16">
        <v>3</v>
      </c>
      <c r="B5" s="16" t="s">
        <v>60</v>
      </c>
      <c r="C5" s="11" t="s">
        <v>102</v>
      </c>
      <c r="D5" s="16" t="s">
        <v>21</v>
      </c>
      <c r="E5" s="16">
        <v>10</v>
      </c>
      <c r="F5" s="16">
        <v>420</v>
      </c>
      <c r="G5" s="16">
        <f t="shared" si="0"/>
        <v>4200</v>
      </c>
      <c r="H5" s="12"/>
    </row>
    <row r="6" spans="1:8" ht="225" customHeight="1">
      <c r="A6" s="16">
        <v>4</v>
      </c>
      <c r="B6" s="16" t="s">
        <v>61</v>
      </c>
      <c r="C6" s="11" t="s">
        <v>91</v>
      </c>
      <c r="D6" s="16" t="s">
        <v>28</v>
      </c>
      <c r="E6" s="16">
        <v>1</v>
      </c>
      <c r="F6" s="16">
        <v>48000</v>
      </c>
      <c r="G6" s="16">
        <f t="shared" si="0"/>
        <v>48000</v>
      </c>
      <c r="H6" s="12"/>
    </row>
    <row r="7" spans="1:8" ht="174" customHeight="1">
      <c r="A7" s="16">
        <v>5</v>
      </c>
      <c r="B7" s="16" t="s">
        <v>62</v>
      </c>
      <c r="C7" s="11" t="s">
        <v>92</v>
      </c>
      <c r="D7" s="16" t="s">
        <v>35</v>
      </c>
      <c r="E7" s="16">
        <v>1</v>
      </c>
      <c r="F7" s="16">
        <v>6000</v>
      </c>
      <c r="G7" s="16">
        <f t="shared" si="0"/>
        <v>6000</v>
      </c>
      <c r="H7" s="12"/>
    </row>
    <row r="8" spans="1:8" ht="185.65" customHeight="1">
      <c r="A8" s="16">
        <v>6</v>
      </c>
      <c r="B8" s="16" t="s">
        <v>34</v>
      </c>
      <c r="C8" s="11" t="s">
        <v>93</v>
      </c>
      <c r="D8" s="16" t="s">
        <v>35</v>
      </c>
      <c r="E8" s="16">
        <v>1</v>
      </c>
      <c r="F8" s="16">
        <v>28000</v>
      </c>
      <c r="G8" s="16">
        <f t="shared" si="0"/>
        <v>28000</v>
      </c>
      <c r="H8" s="12"/>
    </row>
    <row r="9" spans="1:8" ht="105.6" customHeight="1">
      <c r="A9" s="16">
        <v>7</v>
      </c>
      <c r="B9" s="16" t="s">
        <v>36</v>
      </c>
      <c r="C9" s="11" t="s">
        <v>94</v>
      </c>
      <c r="D9" s="16" t="s">
        <v>28</v>
      </c>
      <c r="E9" s="16">
        <v>2</v>
      </c>
      <c r="F9" s="16">
        <v>5500</v>
      </c>
      <c r="G9" s="16">
        <f t="shared" si="0"/>
        <v>11000</v>
      </c>
      <c r="H9" s="12"/>
    </row>
    <row r="10" spans="1:8" ht="198.6" customHeight="1">
      <c r="A10" s="16">
        <v>8</v>
      </c>
      <c r="B10" s="16" t="s">
        <v>37</v>
      </c>
      <c r="C10" s="11" t="s">
        <v>75</v>
      </c>
      <c r="D10" s="16" t="s">
        <v>28</v>
      </c>
      <c r="E10" s="16">
        <v>2</v>
      </c>
      <c r="F10" s="16">
        <v>2800</v>
      </c>
      <c r="G10" s="16">
        <f t="shared" si="0"/>
        <v>5600</v>
      </c>
      <c r="H10" s="12"/>
    </row>
    <row r="11" spans="1:8" ht="136.9" customHeight="1">
      <c r="A11" s="16">
        <v>9</v>
      </c>
      <c r="B11" s="16" t="s">
        <v>38</v>
      </c>
      <c r="C11" s="11" t="s">
        <v>76</v>
      </c>
      <c r="D11" s="16" t="s">
        <v>39</v>
      </c>
      <c r="E11" s="16">
        <v>1</v>
      </c>
      <c r="F11" s="16">
        <v>450</v>
      </c>
      <c r="G11" s="16">
        <f t="shared" si="0"/>
        <v>450</v>
      </c>
      <c r="H11" s="12"/>
    </row>
    <row r="12" spans="1:8" ht="136.9" customHeight="1">
      <c r="A12" s="16">
        <v>10</v>
      </c>
      <c r="B12" s="16" t="s">
        <v>40</v>
      </c>
      <c r="C12" s="11" t="s">
        <v>77</v>
      </c>
      <c r="D12" s="16" t="s">
        <v>39</v>
      </c>
      <c r="E12" s="16">
        <v>1</v>
      </c>
      <c r="F12" s="16">
        <v>950</v>
      </c>
      <c r="G12" s="16">
        <f t="shared" si="0"/>
        <v>950</v>
      </c>
      <c r="H12" s="12"/>
    </row>
    <row r="13" spans="1:8" ht="136.9" customHeight="1">
      <c r="A13" s="16">
        <v>11</v>
      </c>
      <c r="B13" s="16" t="s">
        <v>41</v>
      </c>
      <c r="C13" s="11" t="s">
        <v>78</v>
      </c>
      <c r="D13" s="16" t="s">
        <v>39</v>
      </c>
      <c r="E13" s="16">
        <v>1</v>
      </c>
      <c r="F13" s="16">
        <v>750</v>
      </c>
      <c r="G13" s="16">
        <f t="shared" si="0"/>
        <v>750</v>
      </c>
      <c r="H13" s="12"/>
    </row>
    <row r="14" spans="1:8" ht="136.9" customHeight="1">
      <c r="A14" s="16">
        <v>12</v>
      </c>
      <c r="B14" s="16" t="s">
        <v>42</v>
      </c>
      <c r="C14" s="11" t="s">
        <v>43</v>
      </c>
      <c r="D14" s="16" t="s">
        <v>35</v>
      </c>
      <c r="E14" s="16">
        <v>1</v>
      </c>
      <c r="F14" s="16">
        <v>800</v>
      </c>
      <c r="G14" s="16">
        <f t="shared" si="0"/>
        <v>800</v>
      </c>
      <c r="H14" s="12"/>
    </row>
    <row r="15" spans="1:8" ht="42.6" customHeight="1">
      <c r="A15" s="16">
        <v>13</v>
      </c>
      <c r="B15" s="16" t="s">
        <v>44</v>
      </c>
      <c r="C15" s="11" t="s">
        <v>79</v>
      </c>
      <c r="D15" s="16" t="s">
        <v>28</v>
      </c>
      <c r="E15" s="16">
        <v>1</v>
      </c>
      <c r="F15" s="16">
        <v>500</v>
      </c>
      <c r="G15" s="16">
        <f t="shared" si="0"/>
        <v>500</v>
      </c>
      <c r="H15" s="12"/>
    </row>
    <row r="16" spans="1:8" ht="103.15" customHeight="1">
      <c r="A16" s="16">
        <v>14</v>
      </c>
      <c r="B16" s="16" t="s">
        <v>84</v>
      </c>
      <c r="C16" s="13" t="s">
        <v>80</v>
      </c>
      <c r="D16" s="12" t="s">
        <v>39</v>
      </c>
      <c r="E16" s="12">
        <v>4</v>
      </c>
      <c r="F16" s="16">
        <v>1500</v>
      </c>
      <c r="G16" s="16">
        <f t="shared" si="0"/>
        <v>6000</v>
      </c>
      <c r="H16" s="12"/>
    </row>
    <row r="17" spans="1:8" ht="156.6" customHeight="1">
      <c r="A17" s="16">
        <v>15</v>
      </c>
      <c r="B17" s="16" t="s">
        <v>45</v>
      </c>
      <c r="C17" s="13" t="s">
        <v>81</v>
      </c>
      <c r="D17" s="12" t="s">
        <v>28</v>
      </c>
      <c r="E17" s="12">
        <v>1</v>
      </c>
      <c r="F17" s="16">
        <v>4000</v>
      </c>
      <c r="G17" s="16">
        <f t="shared" si="0"/>
        <v>4000</v>
      </c>
      <c r="H17" s="12"/>
    </row>
    <row r="18" spans="1:8" ht="141" customHeight="1">
      <c r="A18" s="16">
        <v>16</v>
      </c>
      <c r="B18" s="16" t="s">
        <v>46</v>
      </c>
      <c r="C18" s="13" t="s">
        <v>82</v>
      </c>
      <c r="D18" s="12" t="s">
        <v>28</v>
      </c>
      <c r="E18" s="12">
        <v>1</v>
      </c>
      <c r="F18" s="16">
        <v>2600</v>
      </c>
      <c r="G18" s="16">
        <f t="shared" si="0"/>
        <v>2600</v>
      </c>
      <c r="H18" s="12"/>
    </row>
    <row r="19" spans="1:8" ht="141" customHeight="1">
      <c r="A19" s="16">
        <v>17</v>
      </c>
      <c r="B19" s="16" t="s">
        <v>85</v>
      </c>
      <c r="C19" s="13" t="s">
        <v>83</v>
      </c>
      <c r="D19" s="12" t="s">
        <v>35</v>
      </c>
      <c r="E19" s="12">
        <v>1</v>
      </c>
      <c r="F19" s="16">
        <v>3500</v>
      </c>
      <c r="G19" s="16">
        <f t="shared" si="0"/>
        <v>3500</v>
      </c>
      <c r="H19" s="12"/>
    </row>
    <row r="20" spans="1:8" ht="110.65" customHeight="1">
      <c r="A20" s="16">
        <v>18</v>
      </c>
      <c r="B20" s="16" t="s">
        <v>86</v>
      </c>
      <c r="C20" s="13" t="s">
        <v>87</v>
      </c>
      <c r="D20" s="12" t="s">
        <v>35</v>
      </c>
      <c r="E20" s="12">
        <v>1</v>
      </c>
      <c r="F20" s="16">
        <v>500</v>
      </c>
      <c r="G20" s="16">
        <f t="shared" si="0"/>
        <v>500</v>
      </c>
      <c r="H20" s="12"/>
    </row>
    <row r="21" spans="1:8" ht="110.65" customHeight="1">
      <c r="A21" s="16">
        <v>19</v>
      </c>
      <c r="B21" s="16" t="s">
        <v>47</v>
      </c>
      <c r="C21" s="13" t="s">
        <v>88</v>
      </c>
      <c r="D21" s="12" t="s">
        <v>28</v>
      </c>
      <c r="E21" s="12">
        <v>1</v>
      </c>
      <c r="F21" s="16">
        <v>2500</v>
      </c>
      <c r="G21" s="16">
        <f t="shared" si="0"/>
        <v>2500</v>
      </c>
      <c r="H21" s="12"/>
    </row>
    <row r="22" spans="1:8" ht="45" customHeight="1">
      <c r="A22" s="16">
        <v>20</v>
      </c>
      <c r="B22" s="16" t="s">
        <v>95</v>
      </c>
      <c r="C22" s="23" t="s">
        <v>89</v>
      </c>
      <c r="D22" s="18" t="s">
        <v>48</v>
      </c>
      <c r="E22" s="12">
        <v>4</v>
      </c>
      <c r="F22" s="16">
        <v>100</v>
      </c>
      <c r="G22" s="16">
        <f t="shared" si="0"/>
        <v>400</v>
      </c>
      <c r="H22" s="12"/>
    </row>
    <row r="23" spans="1:8" ht="122.1" customHeight="1">
      <c r="A23" s="16">
        <v>21</v>
      </c>
      <c r="B23" s="16" t="s">
        <v>49</v>
      </c>
      <c r="C23" s="13" t="s">
        <v>63</v>
      </c>
      <c r="D23" s="12" t="s">
        <v>48</v>
      </c>
      <c r="E23" s="12">
        <v>1</v>
      </c>
      <c r="F23" s="16">
        <v>2800</v>
      </c>
      <c r="G23" s="16">
        <f t="shared" si="0"/>
        <v>2800</v>
      </c>
      <c r="H23" s="12"/>
    </row>
    <row r="24" spans="1:8" ht="42.6" customHeight="1">
      <c r="A24" s="16">
        <v>22</v>
      </c>
      <c r="B24" s="16" t="s">
        <v>50</v>
      </c>
      <c r="C24" s="10" t="s">
        <v>51</v>
      </c>
      <c r="D24" s="16" t="s">
        <v>52</v>
      </c>
      <c r="E24" s="16">
        <v>88</v>
      </c>
      <c r="F24" s="16">
        <v>180</v>
      </c>
      <c r="G24" s="16">
        <f t="shared" si="0"/>
        <v>15840</v>
      </c>
      <c r="H24" s="12"/>
    </row>
    <row r="25" spans="1:8" ht="120" customHeight="1">
      <c r="A25" s="16">
        <v>23</v>
      </c>
      <c r="B25" s="16" t="s">
        <v>54</v>
      </c>
      <c r="C25" s="10" t="s">
        <v>64</v>
      </c>
      <c r="D25" s="16" t="s">
        <v>33</v>
      </c>
      <c r="E25" s="16">
        <v>1</v>
      </c>
      <c r="F25" s="16">
        <v>10000</v>
      </c>
      <c r="G25" s="16">
        <f t="shared" si="0"/>
        <v>10000</v>
      </c>
      <c r="H25" s="12"/>
    </row>
    <row r="26" spans="1:8" ht="42.6" customHeight="1">
      <c r="A26" s="16">
        <v>24</v>
      </c>
      <c r="B26" s="16" t="s">
        <v>56</v>
      </c>
      <c r="C26" s="10"/>
      <c r="D26" s="16"/>
      <c r="E26" s="16"/>
      <c r="F26" s="16"/>
      <c r="G26" s="16">
        <f>SUM(G3:G25)</f>
        <v>278890</v>
      </c>
      <c r="H26" s="12"/>
    </row>
  </sheetData>
  <mergeCells count="1">
    <mergeCell ref="A1:H1"/>
  </mergeCells>
  <phoneticPr fontId="8" type="noConversion"/>
  <pageMargins left="0.70866141732283505" right="0.70866141732283505" top="0.74803149606299202" bottom="0.74803149606299202" header="0.31496062992126" footer="0.31496062992126"/>
  <pageSetup paperSize="9" orientation="landscape" r:id="rId1"/>
  <drawing r:id="rId2"/>
</worksheet>
</file>

<file path=xl/worksheets/sheet4.xml><?xml version="1.0" encoding="utf-8"?>
<worksheet xmlns="http://schemas.openxmlformats.org/spreadsheetml/2006/main" xmlns:r="http://schemas.openxmlformats.org/officeDocument/2006/relationships">
  <dimension ref="A1:H26"/>
  <sheetViews>
    <sheetView view="pageBreakPreview" topLeftCell="A10" zoomScale="70" zoomScaleNormal="100" zoomScaleSheetLayoutView="70" workbookViewId="0">
      <selection activeCell="A2" sqref="A1:I1048576"/>
    </sheetView>
  </sheetViews>
  <sheetFormatPr defaultColWidth="9" defaultRowHeight="18.75"/>
  <cols>
    <col min="1" max="1" width="7.5" style="19" customWidth="1"/>
    <col min="2" max="2" width="13.125" style="19" customWidth="1"/>
    <col min="3" max="3" width="65.375" style="20" customWidth="1"/>
    <col min="4" max="4" width="8.25" style="19" customWidth="1"/>
    <col min="5" max="5" width="8.375" style="19" customWidth="1"/>
    <col min="6" max="7" width="13.125" style="19" customWidth="1"/>
    <col min="8" max="8" width="9.75" style="21" customWidth="1"/>
    <col min="9" max="16384" width="9" style="4"/>
  </cols>
  <sheetData>
    <row r="1" spans="1:8" ht="46.5" customHeight="1">
      <c r="A1" s="29" t="s">
        <v>65</v>
      </c>
      <c r="B1" s="29"/>
      <c r="C1" s="29"/>
      <c r="D1" s="29"/>
      <c r="E1" s="29"/>
      <c r="F1" s="29"/>
      <c r="G1" s="29"/>
      <c r="H1" s="29"/>
    </row>
    <row r="2" spans="1:8" ht="38.25" customHeight="1">
      <c r="A2" s="16" t="s">
        <v>0</v>
      </c>
      <c r="B2" s="16" t="s">
        <v>1</v>
      </c>
      <c r="C2" s="16" t="s">
        <v>2</v>
      </c>
      <c r="D2" s="16" t="s">
        <v>3</v>
      </c>
      <c r="E2" s="16" t="s">
        <v>4</v>
      </c>
      <c r="F2" s="16" t="s">
        <v>5</v>
      </c>
      <c r="G2" s="16" t="s">
        <v>6</v>
      </c>
      <c r="H2" s="12" t="s">
        <v>7</v>
      </c>
    </row>
    <row r="3" spans="1:8" ht="106.15" customHeight="1">
      <c r="A3" s="16">
        <v>1</v>
      </c>
      <c r="B3" s="16" t="s">
        <v>58</v>
      </c>
      <c r="C3" s="10" t="s">
        <v>100</v>
      </c>
      <c r="D3" s="16" t="s">
        <v>21</v>
      </c>
      <c r="E3" s="16">
        <v>10</v>
      </c>
      <c r="F3" s="16">
        <v>450</v>
      </c>
      <c r="G3" s="16">
        <f t="shared" ref="G3:G25" si="0">F3*E3</f>
        <v>4500</v>
      </c>
      <c r="H3" s="12"/>
    </row>
    <row r="4" spans="1:8" ht="106.15" customHeight="1">
      <c r="A4" s="16">
        <v>2</v>
      </c>
      <c r="B4" s="16" t="s">
        <v>59</v>
      </c>
      <c r="C4" s="11" t="s">
        <v>101</v>
      </c>
      <c r="D4" s="16" t="s">
        <v>21</v>
      </c>
      <c r="E4" s="16">
        <v>180</v>
      </c>
      <c r="F4" s="16">
        <v>500</v>
      </c>
      <c r="G4" s="16">
        <f t="shared" si="0"/>
        <v>90000</v>
      </c>
      <c r="H4" s="12"/>
    </row>
    <row r="5" spans="1:8" ht="106.15" customHeight="1">
      <c r="A5" s="16">
        <v>3</v>
      </c>
      <c r="B5" s="16" t="s">
        <v>60</v>
      </c>
      <c r="C5" s="11" t="s">
        <v>102</v>
      </c>
      <c r="D5" s="16" t="s">
        <v>21</v>
      </c>
      <c r="E5" s="16">
        <v>10</v>
      </c>
      <c r="F5" s="16">
        <v>420</v>
      </c>
      <c r="G5" s="16">
        <f t="shared" si="0"/>
        <v>4200</v>
      </c>
      <c r="H5" s="12"/>
    </row>
    <row r="6" spans="1:8" ht="364.5" customHeight="1">
      <c r="A6" s="16">
        <v>4</v>
      </c>
      <c r="B6" s="16" t="s">
        <v>61</v>
      </c>
      <c r="C6" s="11" t="s">
        <v>91</v>
      </c>
      <c r="D6" s="16" t="s">
        <v>28</v>
      </c>
      <c r="E6" s="16">
        <v>1</v>
      </c>
      <c r="F6" s="16">
        <v>48000</v>
      </c>
      <c r="G6" s="16">
        <f t="shared" si="0"/>
        <v>48000</v>
      </c>
      <c r="H6" s="12"/>
    </row>
    <row r="7" spans="1:8" ht="105.6" customHeight="1">
      <c r="A7" s="16">
        <v>5</v>
      </c>
      <c r="B7" s="16" t="s">
        <v>62</v>
      </c>
      <c r="C7" s="11" t="s">
        <v>92</v>
      </c>
      <c r="D7" s="16" t="s">
        <v>35</v>
      </c>
      <c r="E7" s="16">
        <v>1</v>
      </c>
      <c r="F7" s="16">
        <v>6000</v>
      </c>
      <c r="G7" s="16">
        <f t="shared" si="0"/>
        <v>6000</v>
      </c>
      <c r="H7" s="12"/>
    </row>
    <row r="8" spans="1:8" ht="185.65" customHeight="1">
      <c r="A8" s="16">
        <v>6</v>
      </c>
      <c r="B8" s="16" t="s">
        <v>34</v>
      </c>
      <c r="C8" s="11" t="s">
        <v>93</v>
      </c>
      <c r="D8" s="16" t="s">
        <v>35</v>
      </c>
      <c r="E8" s="16">
        <v>1</v>
      </c>
      <c r="F8" s="16">
        <v>28000</v>
      </c>
      <c r="G8" s="16">
        <f t="shared" si="0"/>
        <v>28000</v>
      </c>
      <c r="H8" s="12"/>
    </row>
    <row r="9" spans="1:8" ht="155.65" customHeight="1">
      <c r="A9" s="16">
        <v>7</v>
      </c>
      <c r="B9" s="16" t="s">
        <v>36</v>
      </c>
      <c r="C9" s="11" t="s">
        <v>94</v>
      </c>
      <c r="D9" s="16" t="s">
        <v>28</v>
      </c>
      <c r="E9" s="16">
        <v>2</v>
      </c>
      <c r="F9" s="16">
        <v>5500</v>
      </c>
      <c r="G9" s="16">
        <f t="shared" si="0"/>
        <v>11000</v>
      </c>
      <c r="H9" s="12"/>
    </row>
    <row r="10" spans="1:8" ht="136.9" customHeight="1">
      <c r="A10" s="16">
        <v>8</v>
      </c>
      <c r="B10" s="16" t="s">
        <v>37</v>
      </c>
      <c r="C10" s="11" t="s">
        <v>75</v>
      </c>
      <c r="D10" s="16" t="s">
        <v>28</v>
      </c>
      <c r="E10" s="16">
        <v>2</v>
      </c>
      <c r="F10" s="16">
        <v>2800</v>
      </c>
      <c r="G10" s="16">
        <f t="shared" si="0"/>
        <v>5600</v>
      </c>
      <c r="H10" s="12"/>
    </row>
    <row r="11" spans="1:8" ht="136.9" customHeight="1">
      <c r="A11" s="16">
        <v>9</v>
      </c>
      <c r="B11" s="16" t="s">
        <v>38</v>
      </c>
      <c r="C11" s="11" t="s">
        <v>76</v>
      </c>
      <c r="D11" s="16" t="s">
        <v>39</v>
      </c>
      <c r="E11" s="16">
        <v>1</v>
      </c>
      <c r="F11" s="16">
        <v>450</v>
      </c>
      <c r="G11" s="16">
        <f t="shared" si="0"/>
        <v>450</v>
      </c>
      <c r="H11" s="12"/>
    </row>
    <row r="12" spans="1:8" ht="136.9" customHeight="1">
      <c r="A12" s="16">
        <v>10</v>
      </c>
      <c r="B12" s="16" t="s">
        <v>40</v>
      </c>
      <c r="C12" s="11" t="s">
        <v>77</v>
      </c>
      <c r="D12" s="16" t="s">
        <v>39</v>
      </c>
      <c r="E12" s="16">
        <v>1</v>
      </c>
      <c r="F12" s="16">
        <v>950</v>
      </c>
      <c r="G12" s="16">
        <f t="shared" si="0"/>
        <v>950</v>
      </c>
      <c r="H12" s="12"/>
    </row>
    <row r="13" spans="1:8" ht="136.9" customHeight="1">
      <c r="A13" s="16">
        <v>11</v>
      </c>
      <c r="B13" s="16" t="s">
        <v>41</v>
      </c>
      <c r="C13" s="11" t="s">
        <v>78</v>
      </c>
      <c r="D13" s="16" t="s">
        <v>39</v>
      </c>
      <c r="E13" s="16">
        <v>1</v>
      </c>
      <c r="F13" s="16">
        <v>750</v>
      </c>
      <c r="G13" s="16">
        <f t="shared" si="0"/>
        <v>750</v>
      </c>
      <c r="H13" s="12"/>
    </row>
    <row r="14" spans="1:8" ht="136.9" customHeight="1">
      <c r="A14" s="16">
        <v>12</v>
      </c>
      <c r="B14" s="16" t="s">
        <v>42</v>
      </c>
      <c r="C14" s="11" t="s">
        <v>43</v>
      </c>
      <c r="D14" s="16" t="s">
        <v>35</v>
      </c>
      <c r="E14" s="16">
        <v>1</v>
      </c>
      <c r="F14" s="16">
        <v>800</v>
      </c>
      <c r="G14" s="16">
        <f t="shared" si="0"/>
        <v>800</v>
      </c>
      <c r="H14" s="12"/>
    </row>
    <row r="15" spans="1:8" ht="42.6" customHeight="1">
      <c r="A15" s="16">
        <v>13</v>
      </c>
      <c r="B15" s="16" t="s">
        <v>44</v>
      </c>
      <c r="C15" s="11" t="s">
        <v>79</v>
      </c>
      <c r="D15" s="16" t="s">
        <v>28</v>
      </c>
      <c r="E15" s="16">
        <v>1</v>
      </c>
      <c r="F15" s="16">
        <v>500</v>
      </c>
      <c r="G15" s="16">
        <f t="shared" si="0"/>
        <v>500</v>
      </c>
      <c r="H15" s="12"/>
    </row>
    <row r="16" spans="1:8" ht="110.65" customHeight="1">
      <c r="A16" s="16">
        <v>14</v>
      </c>
      <c r="B16" s="12" t="s">
        <v>84</v>
      </c>
      <c r="C16" s="13" t="s">
        <v>80</v>
      </c>
      <c r="D16" s="12" t="s">
        <v>39</v>
      </c>
      <c r="E16" s="12">
        <v>4</v>
      </c>
      <c r="F16" s="16">
        <v>1500</v>
      </c>
      <c r="G16" s="16">
        <f t="shared" si="0"/>
        <v>6000</v>
      </c>
      <c r="H16" s="12"/>
    </row>
    <row r="17" spans="1:8" ht="110.65" customHeight="1">
      <c r="A17" s="16">
        <v>15</v>
      </c>
      <c r="B17" s="12" t="s">
        <v>45</v>
      </c>
      <c r="C17" s="13" t="s">
        <v>81</v>
      </c>
      <c r="D17" s="12" t="s">
        <v>28</v>
      </c>
      <c r="E17" s="12">
        <v>1</v>
      </c>
      <c r="F17" s="16">
        <v>4000</v>
      </c>
      <c r="G17" s="16">
        <f t="shared" si="0"/>
        <v>4000</v>
      </c>
      <c r="H17" s="12"/>
    </row>
    <row r="18" spans="1:8" ht="110.65" customHeight="1">
      <c r="A18" s="16">
        <v>16</v>
      </c>
      <c r="B18" s="12" t="s">
        <v>46</v>
      </c>
      <c r="C18" s="13" t="s">
        <v>82</v>
      </c>
      <c r="D18" s="12" t="s">
        <v>28</v>
      </c>
      <c r="E18" s="12">
        <v>1</v>
      </c>
      <c r="F18" s="16">
        <v>2600</v>
      </c>
      <c r="G18" s="16">
        <f t="shared" si="0"/>
        <v>2600</v>
      </c>
      <c r="H18" s="12"/>
    </row>
    <row r="19" spans="1:8" ht="110.65" customHeight="1">
      <c r="A19" s="16">
        <v>17</v>
      </c>
      <c r="B19" s="12" t="s">
        <v>85</v>
      </c>
      <c r="C19" s="13" t="s">
        <v>83</v>
      </c>
      <c r="D19" s="12" t="s">
        <v>35</v>
      </c>
      <c r="E19" s="12">
        <v>1</v>
      </c>
      <c r="F19" s="16">
        <v>3500</v>
      </c>
      <c r="G19" s="16">
        <f t="shared" si="0"/>
        <v>3500</v>
      </c>
      <c r="H19" s="12"/>
    </row>
    <row r="20" spans="1:8" ht="110.65" customHeight="1">
      <c r="A20" s="16">
        <v>18</v>
      </c>
      <c r="B20" s="12" t="s">
        <v>86</v>
      </c>
      <c r="C20" s="13" t="s">
        <v>87</v>
      </c>
      <c r="D20" s="12" t="s">
        <v>35</v>
      </c>
      <c r="E20" s="12">
        <v>1</v>
      </c>
      <c r="F20" s="16">
        <v>500</v>
      </c>
      <c r="G20" s="16">
        <f t="shared" si="0"/>
        <v>500</v>
      </c>
      <c r="H20" s="12"/>
    </row>
    <row r="21" spans="1:8" ht="110.65" customHeight="1">
      <c r="A21" s="16">
        <v>19</v>
      </c>
      <c r="B21" s="12" t="s">
        <v>47</v>
      </c>
      <c r="C21" s="13" t="s">
        <v>88</v>
      </c>
      <c r="D21" s="12" t="s">
        <v>28</v>
      </c>
      <c r="E21" s="12">
        <v>1</v>
      </c>
      <c r="F21" s="16">
        <v>2500</v>
      </c>
      <c r="G21" s="16">
        <f t="shared" si="0"/>
        <v>2500</v>
      </c>
      <c r="H21" s="12"/>
    </row>
    <row r="22" spans="1:8" ht="45" customHeight="1">
      <c r="A22" s="16">
        <v>20</v>
      </c>
      <c r="B22" s="17" t="s">
        <v>96</v>
      </c>
      <c r="C22" s="13" t="s">
        <v>89</v>
      </c>
      <c r="D22" s="18" t="s">
        <v>48</v>
      </c>
      <c r="E22" s="12">
        <v>4</v>
      </c>
      <c r="F22" s="16">
        <v>100</v>
      </c>
      <c r="G22" s="16">
        <f t="shared" si="0"/>
        <v>400</v>
      </c>
      <c r="H22" s="12"/>
    </row>
    <row r="23" spans="1:8" ht="122.1" customHeight="1">
      <c r="A23" s="16">
        <v>21</v>
      </c>
      <c r="B23" s="12" t="s">
        <v>49</v>
      </c>
      <c r="C23" s="13" t="s">
        <v>63</v>
      </c>
      <c r="D23" s="12" t="s">
        <v>48</v>
      </c>
      <c r="E23" s="12">
        <v>1</v>
      </c>
      <c r="F23" s="16">
        <v>2800</v>
      </c>
      <c r="G23" s="16">
        <f t="shared" si="0"/>
        <v>2800</v>
      </c>
      <c r="H23" s="12"/>
    </row>
    <row r="24" spans="1:8" ht="42.6" customHeight="1">
      <c r="A24" s="16">
        <v>22</v>
      </c>
      <c r="B24" s="16" t="s">
        <v>50</v>
      </c>
      <c r="C24" s="10" t="s">
        <v>51</v>
      </c>
      <c r="D24" s="16" t="s">
        <v>52</v>
      </c>
      <c r="E24" s="16">
        <v>72</v>
      </c>
      <c r="F24" s="16">
        <v>180</v>
      </c>
      <c r="G24" s="16">
        <f t="shared" si="0"/>
        <v>12960</v>
      </c>
      <c r="H24" s="12"/>
    </row>
    <row r="25" spans="1:8" ht="116.1" customHeight="1">
      <c r="A25" s="16">
        <v>23</v>
      </c>
      <c r="B25" s="16" t="s">
        <v>54</v>
      </c>
      <c r="C25" s="10" t="s">
        <v>64</v>
      </c>
      <c r="D25" s="16" t="s">
        <v>33</v>
      </c>
      <c r="E25" s="16">
        <v>1</v>
      </c>
      <c r="F25" s="16">
        <v>10000</v>
      </c>
      <c r="G25" s="16">
        <f t="shared" si="0"/>
        <v>10000</v>
      </c>
      <c r="H25" s="12"/>
    </row>
    <row r="26" spans="1:8" ht="42.6" customHeight="1">
      <c r="A26" s="16">
        <v>24</v>
      </c>
      <c r="B26" s="16" t="s">
        <v>56</v>
      </c>
      <c r="C26" s="10"/>
      <c r="D26" s="16"/>
      <c r="E26" s="16"/>
      <c r="F26" s="16"/>
      <c r="G26" s="16">
        <f>SUM(G3:G25)</f>
        <v>246010</v>
      </c>
      <c r="H26" s="12"/>
    </row>
  </sheetData>
  <mergeCells count="1">
    <mergeCell ref="A1:H1"/>
  </mergeCells>
  <phoneticPr fontId="8" type="noConversion"/>
  <pageMargins left="0.70866141732283505" right="0.70866141732283505" top="0.74803149606299202" bottom="0.74803149606299202" header="0.31496062992126" footer="0.31496062992126"/>
  <pageSetup paperSize="9" orientation="landscape" r:id="rId1"/>
</worksheet>
</file>

<file path=xl/worksheets/sheet5.xml><?xml version="1.0" encoding="utf-8"?>
<worksheet xmlns="http://schemas.openxmlformats.org/spreadsheetml/2006/main" xmlns:r="http://schemas.openxmlformats.org/officeDocument/2006/relationships">
  <dimension ref="A1:H24"/>
  <sheetViews>
    <sheetView tabSelected="1" view="pageBreakPreview" topLeftCell="A7" zoomScale="70" zoomScaleNormal="100" zoomScaleSheetLayoutView="70" workbookViewId="0">
      <selection activeCell="C8" sqref="C8"/>
    </sheetView>
  </sheetViews>
  <sheetFormatPr defaultColWidth="9" defaultRowHeight="18.75"/>
  <cols>
    <col min="1" max="1" width="7.5" style="1" customWidth="1"/>
    <col min="2" max="2" width="13.125" style="1" customWidth="1"/>
    <col min="3" max="3" width="65.375" style="2" customWidth="1"/>
    <col min="4" max="4" width="8.25" style="1" customWidth="1"/>
    <col min="5" max="5" width="8.375" style="1" customWidth="1"/>
    <col min="6" max="7" width="11.5" style="1" customWidth="1"/>
    <col min="8" max="8" width="9.75" style="3" customWidth="1"/>
    <col min="9" max="16384" width="9" style="4"/>
  </cols>
  <sheetData>
    <row r="1" spans="1:8" ht="46.5" customHeight="1">
      <c r="A1" s="28" t="s">
        <v>66</v>
      </c>
      <c r="B1" s="28"/>
      <c r="C1" s="28"/>
      <c r="D1" s="28"/>
      <c r="E1" s="28"/>
      <c r="F1" s="28"/>
      <c r="G1" s="28"/>
      <c r="H1" s="28"/>
    </row>
    <row r="2" spans="1:8" ht="38.25" customHeight="1">
      <c r="A2" s="5" t="s">
        <v>0</v>
      </c>
      <c r="B2" s="5" t="s">
        <v>1</v>
      </c>
      <c r="C2" s="5" t="s">
        <v>2</v>
      </c>
      <c r="D2" s="5" t="s">
        <v>3</v>
      </c>
      <c r="E2" s="5" t="s">
        <v>4</v>
      </c>
      <c r="F2" s="5" t="s">
        <v>5</v>
      </c>
      <c r="G2" s="5" t="s">
        <v>6</v>
      </c>
      <c r="H2" s="6" t="s">
        <v>7</v>
      </c>
    </row>
    <row r="3" spans="1:8" ht="106.15" customHeight="1">
      <c r="A3" s="5">
        <v>1</v>
      </c>
      <c r="B3" s="5" t="s">
        <v>58</v>
      </c>
      <c r="C3" s="10" t="s">
        <v>100</v>
      </c>
      <c r="D3" s="5" t="s">
        <v>21</v>
      </c>
      <c r="E3" s="5">
        <v>10</v>
      </c>
      <c r="F3" s="5">
        <v>450</v>
      </c>
      <c r="G3" s="5">
        <f t="shared" ref="G3:G23" si="0">F3*E3</f>
        <v>4500</v>
      </c>
      <c r="H3" s="6"/>
    </row>
    <row r="4" spans="1:8" ht="106.15" customHeight="1">
      <c r="A4" s="5">
        <v>2</v>
      </c>
      <c r="B4" s="5" t="s">
        <v>59</v>
      </c>
      <c r="C4" s="11" t="s">
        <v>101</v>
      </c>
      <c r="D4" s="5" t="s">
        <v>21</v>
      </c>
      <c r="E4" s="5">
        <v>150</v>
      </c>
      <c r="F4" s="5">
        <v>500</v>
      </c>
      <c r="G4" s="5">
        <f t="shared" si="0"/>
        <v>75000</v>
      </c>
      <c r="H4" s="6"/>
    </row>
    <row r="5" spans="1:8" ht="106.15" customHeight="1">
      <c r="A5" s="5">
        <v>3</v>
      </c>
      <c r="B5" s="5" t="s">
        <v>60</v>
      </c>
      <c r="C5" s="11" t="s">
        <v>102</v>
      </c>
      <c r="D5" s="5" t="s">
        <v>21</v>
      </c>
      <c r="E5" s="5">
        <v>10</v>
      </c>
      <c r="F5" s="5">
        <v>420</v>
      </c>
      <c r="G5" s="5">
        <f t="shared" si="0"/>
        <v>4200</v>
      </c>
      <c r="H5" s="6"/>
    </row>
    <row r="6" spans="1:8" ht="364.5" customHeight="1">
      <c r="A6" s="5">
        <v>4</v>
      </c>
      <c r="B6" s="5" t="s">
        <v>61</v>
      </c>
      <c r="C6" s="11" t="s">
        <v>91</v>
      </c>
      <c r="D6" s="5" t="s">
        <v>28</v>
      </c>
      <c r="E6" s="5">
        <v>1</v>
      </c>
      <c r="F6" s="5">
        <v>48000</v>
      </c>
      <c r="G6" s="5">
        <f t="shared" si="0"/>
        <v>48000</v>
      </c>
      <c r="H6" s="6"/>
    </row>
    <row r="7" spans="1:8" ht="105.6" customHeight="1">
      <c r="A7" s="5">
        <v>5</v>
      </c>
      <c r="B7" s="5" t="s">
        <v>67</v>
      </c>
      <c r="C7" s="11" t="s">
        <v>97</v>
      </c>
      <c r="D7" s="5" t="s">
        <v>35</v>
      </c>
      <c r="E7" s="5">
        <v>1</v>
      </c>
      <c r="F7" s="5">
        <v>5000</v>
      </c>
      <c r="G7" s="5">
        <f t="shared" si="0"/>
        <v>5000</v>
      </c>
      <c r="H7" s="6"/>
    </row>
    <row r="8" spans="1:8" ht="185.65" customHeight="1">
      <c r="A8" s="5">
        <v>6</v>
      </c>
      <c r="B8" s="5" t="s">
        <v>34</v>
      </c>
      <c r="C8" s="11" t="s">
        <v>93</v>
      </c>
      <c r="D8" s="5" t="s">
        <v>35</v>
      </c>
      <c r="E8" s="5">
        <v>1</v>
      </c>
      <c r="F8" s="5">
        <v>28000</v>
      </c>
      <c r="G8" s="5">
        <f t="shared" si="0"/>
        <v>28000</v>
      </c>
      <c r="H8" s="6"/>
    </row>
    <row r="9" spans="1:8" ht="136.9" customHeight="1">
      <c r="A9" s="5">
        <v>7</v>
      </c>
      <c r="B9" s="16" t="s">
        <v>37</v>
      </c>
      <c r="C9" s="11" t="s">
        <v>103</v>
      </c>
      <c r="D9" s="5" t="s">
        <v>28</v>
      </c>
      <c r="E9" s="5">
        <v>2</v>
      </c>
      <c r="F9" s="5">
        <v>2800</v>
      </c>
      <c r="G9" s="5">
        <f t="shared" si="0"/>
        <v>5600</v>
      </c>
      <c r="H9" s="6"/>
    </row>
    <row r="10" spans="1:8" ht="136.9" customHeight="1">
      <c r="A10" s="5">
        <v>8</v>
      </c>
      <c r="B10" s="16" t="s">
        <v>38</v>
      </c>
      <c r="C10" s="11" t="s">
        <v>76</v>
      </c>
      <c r="D10" s="5" t="s">
        <v>39</v>
      </c>
      <c r="E10" s="5">
        <v>1</v>
      </c>
      <c r="F10" s="5">
        <v>450</v>
      </c>
      <c r="G10" s="5">
        <f t="shared" si="0"/>
        <v>450</v>
      </c>
      <c r="H10" s="6"/>
    </row>
    <row r="11" spans="1:8" ht="136.9" customHeight="1">
      <c r="A11" s="5">
        <v>9</v>
      </c>
      <c r="B11" s="16" t="s">
        <v>40</v>
      </c>
      <c r="C11" s="11" t="s">
        <v>77</v>
      </c>
      <c r="D11" s="5" t="s">
        <v>39</v>
      </c>
      <c r="E11" s="5">
        <v>1</v>
      </c>
      <c r="F11" s="5">
        <v>950</v>
      </c>
      <c r="G11" s="5">
        <f t="shared" si="0"/>
        <v>950</v>
      </c>
      <c r="H11" s="6"/>
    </row>
    <row r="12" spans="1:8" ht="136.9" customHeight="1">
      <c r="A12" s="5">
        <v>10</v>
      </c>
      <c r="B12" s="16" t="s">
        <v>41</v>
      </c>
      <c r="C12" s="11" t="s">
        <v>104</v>
      </c>
      <c r="D12" s="5" t="s">
        <v>39</v>
      </c>
      <c r="E12" s="5">
        <v>1</v>
      </c>
      <c r="F12" s="5">
        <v>750</v>
      </c>
      <c r="G12" s="5">
        <f t="shared" si="0"/>
        <v>750</v>
      </c>
      <c r="H12" s="6"/>
    </row>
    <row r="13" spans="1:8" ht="57" customHeight="1">
      <c r="A13" s="5">
        <v>11</v>
      </c>
      <c r="B13" s="16" t="s">
        <v>42</v>
      </c>
      <c r="C13" s="11" t="s">
        <v>43</v>
      </c>
      <c r="D13" s="5" t="s">
        <v>35</v>
      </c>
      <c r="E13" s="5">
        <v>1</v>
      </c>
      <c r="F13" s="5">
        <v>800</v>
      </c>
      <c r="G13" s="5">
        <f t="shared" si="0"/>
        <v>800</v>
      </c>
      <c r="H13" s="6"/>
    </row>
    <row r="14" spans="1:8" ht="110.65" customHeight="1">
      <c r="A14" s="5">
        <v>12</v>
      </c>
      <c r="B14" s="12" t="s">
        <v>84</v>
      </c>
      <c r="C14" s="13" t="s">
        <v>80</v>
      </c>
      <c r="D14" s="12" t="s">
        <v>39</v>
      </c>
      <c r="E14" s="12">
        <v>4</v>
      </c>
      <c r="F14" s="5">
        <v>1500</v>
      </c>
      <c r="G14" s="5">
        <f t="shared" si="0"/>
        <v>6000</v>
      </c>
      <c r="H14" s="6"/>
    </row>
    <row r="15" spans="1:8" ht="110.65" customHeight="1">
      <c r="A15" s="5">
        <v>13</v>
      </c>
      <c r="B15" s="12" t="s">
        <v>45</v>
      </c>
      <c r="C15" s="13" t="s">
        <v>81</v>
      </c>
      <c r="D15" s="12" t="s">
        <v>28</v>
      </c>
      <c r="E15" s="12">
        <v>1</v>
      </c>
      <c r="F15" s="5">
        <v>4000</v>
      </c>
      <c r="G15" s="5">
        <f t="shared" si="0"/>
        <v>4000</v>
      </c>
      <c r="H15" s="6"/>
    </row>
    <row r="16" spans="1:8" ht="110.65" customHeight="1">
      <c r="A16" s="5">
        <v>14</v>
      </c>
      <c r="B16" s="12" t="s">
        <v>46</v>
      </c>
      <c r="C16" s="13" t="s">
        <v>82</v>
      </c>
      <c r="D16" s="12" t="s">
        <v>28</v>
      </c>
      <c r="E16" s="12">
        <v>1</v>
      </c>
      <c r="F16" s="5">
        <v>2600</v>
      </c>
      <c r="G16" s="5">
        <f t="shared" si="0"/>
        <v>2600</v>
      </c>
      <c r="H16" s="6"/>
    </row>
    <row r="17" spans="1:8" ht="110.65" customHeight="1">
      <c r="A17" s="5">
        <v>15</v>
      </c>
      <c r="B17" s="12" t="s">
        <v>85</v>
      </c>
      <c r="C17" s="13" t="s">
        <v>83</v>
      </c>
      <c r="D17" s="12" t="s">
        <v>35</v>
      </c>
      <c r="E17" s="12">
        <v>1</v>
      </c>
      <c r="F17" s="5">
        <v>3500</v>
      </c>
      <c r="G17" s="5">
        <f t="shared" si="0"/>
        <v>3500</v>
      </c>
      <c r="H17" s="6"/>
    </row>
    <row r="18" spans="1:8" ht="110.65" customHeight="1">
      <c r="A18" s="5">
        <v>16</v>
      </c>
      <c r="B18" s="12" t="s">
        <v>86</v>
      </c>
      <c r="C18" s="13" t="s">
        <v>87</v>
      </c>
      <c r="D18" s="12" t="s">
        <v>35</v>
      </c>
      <c r="E18" s="12">
        <v>1</v>
      </c>
      <c r="F18" s="5">
        <v>500</v>
      </c>
      <c r="G18" s="5">
        <f t="shared" si="0"/>
        <v>500</v>
      </c>
      <c r="H18" s="6"/>
    </row>
    <row r="19" spans="1:8" ht="110.65" customHeight="1">
      <c r="A19" s="5">
        <v>17</v>
      </c>
      <c r="B19" s="12" t="s">
        <v>47</v>
      </c>
      <c r="C19" s="13" t="s">
        <v>88</v>
      </c>
      <c r="D19" s="12" t="s">
        <v>28</v>
      </c>
      <c r="E19" s="12">
        <v>1</v>
      </c>
      <c r="F19" s="5">
        <v>2500</v>
      </c>
      <c r="G19" s="5">
        <f t="shared" si="0"/>
        <v>2500</v>
      </c>
      <c r="H19" s="6"/>
    </row>
    <row r="20" spans="1:8" ht="45" customHeight="1">
      <c r="A20" s="5">
        <v>18</v>
      </c>
      <c r="B20" s="14" t="s">
        <v>96</v>
      </c>
      <c r="C20" s="13" t="s">
        <v>89</v>
      </c>
      <c r="D20" s="15" t="s">
        <v>48</v>
      </c>
      <c r="E20" s="12">
        <v>4</v>
      </c>
      <c r="F20" s="5">
        <v>100</v>
      </c>
      <c r="G20" s="5">
        <f t="shared" si="0"/>
        <v>400</v>
      </c>
      <c r="H20" s="6"/>
    </row>
    <row r="21" spans="1:8" ht="122.1" customHeight="1">
      <c r="A21" s="5">
        <v>19</v>
      </c>
      <c r="B21" s="12" t="s">
        <v>49</v>
      </c>
      <c r="C21" s="13" t="s">
        <v>63</v>
      </c>
      <c r="D21" s="12" t="s">
        <v>48</v>
      </c>
      <c r="E21" s="12">
        <v>1</v>
      </c>
      <c r="F21" s="5">
        <v>2800</v>
      </c>
      <c r="G21" s="5">
        <f t="shared" si="0"/>
        <v>2800</v>
      </c>
      <c r="H21" s="6"/>
    </row>
    <row r="22" spans="1:8" ht="42.6" customHeight="1">
      <c r="A22" s="5">
        <v>20</v>
      </c>
      <c r="B22" s="5" t="s">
        <v>50</v>
      </c>
      <c r="C22" s="9" t="s">
        <v>51</v>
      </c>
      <c r="D22" s="5" t="s">
        <v>52</v>
      </c>
      <c r="E22" s="5">
        <v>60</v>
      </c>
      <c r="F22" s="5">
        <v>180</v>
      </c>
      <c r="G22" s="5">
        <f t="shared" si="0"/>
        <v>10800</v>
      </c>
      <c r="H22" s="6"/>
    </row>
    <row r="23" spans="1:8" ht="158.1" customHeight="1">
      <c r="A23" s="5">
        <v>21</v>
      </c>
      <c r="B23" s="5" t="s">
        <v>54</v>
      </c>
      <c r="C23" s="9" t="s">
        <v>64</v>
      </c>
      <c r="D23" s="5" t="s">
        <v>33</v>
      </c>
      <c r="E23" s="5">
        <v>1</v>
      </c>
      <c r="F23" s="5">
        <v>10000</v>
      </c>
      <c r="G23" s="5">
        <f t="shared" si="0"/>
        <v>10000</v>
      </c>
      <c r="H23" s="6"/>
    </row>
    <row r="24" spans="1:8" ht="42.6" customHeight="1">
      <c r="A24" s="5">
        <v>22</v>
      </c>
      <c r="B24" s="5" t="s">
        <v>56</v>
      </c>
      <c r="C24" s="9"/>
      <c r="D24" s="5"/>
      <c r="E24" s="5"/>
      <c r="F24" s="5"/>
      <c r="G24" s="5">
        <f>SUM(G3:G23)</f>
        <v>216350</v>
      </c>
      <c r="H24" s="6"/>
    </row>
  </sheetData>
  <mergeCells count="1">
    <mergeCell ref="A1:H1"/>
  </mergeCells>
  <phoneticPr fontId="8" type="noConversion"/>
  <pageMargins left="0.70866141732283505" right="0.70866141732283505" top="0.74803149606299202" bottom="0.74803149606299202" header="0.31496062992126" footer="0.31496062992126"/>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五合校区图书馆阶梯教室货物需求总表</vt:lpstr>
      <vt:lpstr>附表1-阶梯教室1</vt:lpstr>
      <vt:lpstr>附表2-阶梯教室2</vt:lpstr>
      <vt:lpstr>附表3-阶梯教室3</vt:lpstr>
      <vt:lpstr>附表4-阶梯教室4</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dc:creator>
  <cp:lastModifiedBy>陈敬明</cp:lastModifiedBy>
  <cp:lastPrinted>2021-01-24T14:00:00Z</cp:lastPrinted>
  <dcterms:created xsi:type="dcterms:W3CDTF">2019-12-21T16:08:00Z</dcterms:created>
  <dcterms:modified xsi:type="dcterms:W3CDTF">2021-01-29T08:13:26Z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2052-11.1.0.10000</vt:lpwstr>
  </property>
</Properties>
</file>